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76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<sst xmlns="http://schemas.openxmlformats.org/spreadsheetml/2006/main" count="618" uniqueCount="170">
  <si>
    <t>บัญชีสรุปโครงการพัฒนา</t>
  </si>
  <si>
    <t>แผนพัฒนาท้องถิ่นสี่ปี (พ.ศ. 2561 - 2564)</t>
  </si>
  <si>
    <t>องค์การบริหารส่วนตำบลเมืองยาง</t>
  </si>
  <si>
    <t>ยุทธศาสตร์</t>
  </si>
  <si>
    <t>ปี 2561</t>
  </si>
  <si>
    <t>งบประมาณ</t>
  </si>
  <si>
    <t>(บาท)</t>
  </si>
  <si>
    <t>จำนวน</t>
  </si>
  <si>
    <t>โครงการ</t>
  </si>
  <si>
    <t>ปี 2562</t>
  </si>
  <si>
    <t>ปี 2563</t>
  </si>
  <si>
    <t>ปี 2564</t>
  </si>
  <si>
    <t>รวม 4 ปี</t>
  </si>
  <si>
    <t xml:space="preserve">1) การพัฒนาด้านโครงสร้างพื้นฐานและระบบสาธารณูปโภค </t>
  </si>
  <si>
    <t>รวม</t>
  </si>
  <si>
    <t xml:space="preserve">     พื้นที่ตำบลเมืองยางหมู่ที่ 1-13 </t>
  </si>
  <si>
    <t>-</t>
  </si>
  <si>
    <t xml:space="preserve">1.2 แนวทางการพัฒนาด้านแหล่งน้ำ  การปรับปรุง บำรุงรักษา </t>
  </si>
  <si>
    <t>1.โครงการก่อสร้างถนนคอนกรีตเสริมเหล็ก ภายในพื้นที่ หมู่ที่ 1 - 13</t>
  </si>
  <si>
    <t>2..โครงการลงหินคลุกถนนภายในพื้นที่ หมู่ที่ 1 - 13</t>
  </si>
  <si>
    <t>3..โครงการก่อสร้างถนนดินภายในพื้นที่ หมู่ที่ 1 - 13</t>
  </si>
  <si>
    <t>5..โครงการก่อสร้างทางข้ามเหมือง วางท่อข้ามคลอง ข้ามเหมือง ปรับปรุงเหมือง</t>
  </si>
  <si>
    <t xml:space="preserve">10..โครงการก่อสร้างถนนลาดยางสายบ้านประคอง-โนนสมบูรณ์ หมู่ที่ 2 </t>
  </si>
  <si>
    <t xml:space="preserve">     และสายบ้านกระโดนบ้านกะลันทาถึงบ้านโคกสูง หมู่ที่ (12,5,6 รวม 1 โครงการ)</t>
  </si>
  <si>
    <t xml:space="preserve">    วางท่อระบายน้ำและปรับปรุงซ่อมแซมท่อระบายน้ำหมู่ที่ 2,11,3,7,11,3</t>
  </si>
  <si>
    <t>7.โครงการ.ปรับเกรดถนนภายในพื้นที่ หมู่ที่ (11 , 2 รวม 1 โครงการ)</t>
  </si>
  <si>
    <t>8.โครงการล้อมรั้วคอนกรีตรอบศาลาประชาคมหมู่บ้านหมู่ที่ 12</t>
  </si>
  <si>
    <t>6.โครงการก่อสร้างบล็อกคอนเวิร์ด ก่อสร้างสะพานคอนกรีตในพื้นหมู่ที่3,7,9,10,4,1</t>
  </si>
  <si>
    <t xml:space="preserve">11.โครงการก่อสร้างถนนลาดยางสายบ้านประคองถึงบ้านโคกสูง </t>
  </si>
  <si>
    <t>12. โครงการบำรุงรักษาและปรับปรุงซ่อมแซมถนนที่ดินและสิ่งก่อสร้างที่ชำรุดใน</t>
  </si>
  <si>
    <t xml:space="preserve">    แบบตะแกรงเหล็กภายในพื้นที่หมู่ที่ (8,13,12 รวม 1 โครงการ)</t>
  </si>
  <si>
    <t>4..โครงการก่อสร้างรางระบายน้ำภายในพื้นที่หมู่ที่ 1 - 13  ( ฝาปิดรางระบายน้ำ</t>
  </si>
  <si>
    <r>
      <t xml:space="preserve">     และซ่อมแซมแหล่งน้ำต่าง ๆ    </t>
    </r>
    <r>
      <rPr>
        <b/>
        <sz val="16"/>
        <color indexed="8"/>
        <rFont val="TH SarabunPSK"/>
        <family val="2"/>
      </rPr>
      <t>แผนงานเคหะและชุมชน</t>
    </r>
  </si>
  <si>
    <t>1.โครงการก่อสร้างทำนบกั้นน้ำคลอง หมู่ที่ 4,10,13</t>
  </si>
  <si>
    <t>2.โครงการก่อสร้างประตูระบายน้ำปลวกจาน และห้วยลำปะเทีย หมู่ที่ 7</t>
  </si>
  <si>
    <t>3.โครงการก่อสร้างเหมืองคอนกรีตส่งน้ำ หมู่ที่ 10,8 และก่อสร้างเหมืองส่งน้ำพร้อมเครื่อง</t>
  </si>
  <si>
    <t xml:space="preserve">   สูบน้ำด้วยพลังไฟฟ้าภายในพื้นที่ หมู่ที่ 13 </t>
  </si>
  <si>
    <t>4.โครงการขุดลอกหนอง,ขุดลอกคลอง,ขุดลอกห้วยลำปะเทีย,ขุดลอกคลอง</t>
  </si>
  <si>
    <t xml:space="preserve">   สาธารณะประโยชน์ขุดลอกคลองบุหรี่หนึ่งคลองสองถนน หมู่ที่ 13,10,12,7,8,9 </t>
  </si>
  <si>
    <t>5.โครงการขุดลอกเหมืองภายในพื้นที่ หมู่ที่ 5,4,9,13,2,3</t>
  </si>
  <si>
    <t>6.โครงการขุดลอกห้วยลำปะเทีย,ขุดลอกห้วยลำนางรอง หมู่ที่ 2,4,1,11,7</t>
  </si>
  <si>
    <t xml:space="preserve">7.โครงการขุดลอกสระน้ำสาธารณะประโยชน์ภายในพื้นที่ หมู่ที่ 4,6,5,9,8 </t>
  </si>
  <si>
    <t>8.โครงการก่อสร้างผนังกั้นดินพัง ภายในพื้นที่ หมู่ที่ 4,7,2</t>
  </si>
  <si>
    <t>9.โครงการก่อสร้างฝายน้ำล้น ,ปรับปรุง ซ่อมแซมฝายน้ำล้นภายในพื้นที่ หมู่ที่ 9,11,2,6,4,2</t>
  </si>
  <si>
    <t xml:space="preserve">1.3 แนวทางการติดตั้ง ปรับปรุง บำรุงรักษา ซ่อมแซม และขยายเขต ระบบประปาหมู่บ้าน </t>
  </si>
  <si>
    <t xml:space="preserve">1.1 แนวทางการก่อสร้าง  ปรับปรุง บำรุงรักษา ซ่อมแซม  ถนน  สะพาน  ทางเท้า  </t>
  </si>
  <si>
    <t xml:space="preserve">1.  โครงการติดตั้ง ปรับปรุง ซ่อมแซมโคมไฟฟ้าสาธารณะภายในพื้นที่หมู่ที่ 1-13 </t>
  </si>
  <si>
    <t xml:space="preserve">6.  โครงการย้ายเสาและสายไฟฟ้าแรงต่ำ อบต.เมืองยาง   </t>
  </si>
  <si>
    <t xml:space="preserve">     และไฟฟ้าเพื่อการเกษตร</t>
  </si>
  <si>
    <t xml:space="preserve">1.4 แนวทางการติดตั้ง ปรับปรุง บำรุงรักษา ซ่อมแซม ขยายเขตไฟฟ้าสาธารณะ </t>
  </si>
  <si>
    <t xml:space="preserve">     ถึงหน้าศูนย์ส่งเสริมสุขภาพตำบลเมืองยาง (หน้าสถานีอนามัย) หมู่ที่ 1</t>
  </si>
  <si>
    <t>2.  โครงการติดตั้ง ปรับปรุง ซ่อมแซมโคมไฟฟ้าสาธารณะจากสี่แยกป้อมยาม</t>
  </si>
  <si>
    <t xml:space="preserve">5.  โครงการติดตั้งกล้องวงจรปิดภายในสำนักงานอบต.เมืองยาง </t>
  </si>
  <si>
    <t xml:space="preserve">10.โครงการก่อสร้างหลักกระทู้คอนกรีตพร้อมลวดหนามล้อมรอบสระน้ำสาธารณประโยชน์ </t>
  </si>
  <si>
    <t>11.โครงการก่อสร้างรั้วคอนกรีตรอบศาลาประชาคมหมู่บ้าน หมู่ที่ 12</t>
  </si>
  <si>
    <t xml:space="preserve">1.  โครงการก่อสร้างประปาผิวดินขนาดใหญ่ภายในพื้นที่หมู่ที่ 13, 9, 8                              (โครงการบูรณาการร่วม การร่วมหมู่ที่ 13,9,8 )
</t>
  </si>
  <si>
    <t>2.  โครงการก่อสร้างประปาผิวดินหอสูงขนาดกลางภายในพื้นที่  หมู่ที่ 3 ,7</t>
  </si>
  <si>
    <t xml:space="preserve">3.  โครงการก่อสร้างประปาผิวดินหอสูงขนาดกลาง หมู่ที่ 2 , 6
</t>
  </si>
  <si>
    <t>4.  โครงการปรับปรุงและซ่อมแซมระบบน้ำ ประปาภายในหมู่บ้าน หมู่ที่1-13</t>
  </si>
  <si>
    <t>5.  โครงการขุดเจาะบ่อบาดาลและติดตั้งปั้มน้ำอัตโนมัติพร้อมอุปกรณ์ที่สำนักงานองค์การ       บริหารส่วนตำบลเมืองยาง</t>
  </si>
  <si>
    <t xml:space="preserve">     และภายในเขตพื้นที่อบต.เมืองยาง จำนวน  13  หมู่บ้าน </t>
  </si>
  <si>
    <t xml:space="preserve">3.  โครงการขยายเขตไฟฟ้าเพื่อการเกษตรภายในพื้นที่  หมู่ที่ 1 - 13  </t>
  </si>
  <si>
    <t>4.  โครงการขยายเขตไฟฟ้าสาธารณะภายในพื้นที่หมู่ที่  1 - 13</t>
  </si>
  <si>
    <t xml:space="preserve">    หมู่ที่ 5,6,4,1,12</t>
  </si>
  <si>
    <t>1.   โครงการป้องกันและแก้ไขโรคไข้เลือดออก</t>
  </si>
  <si>
    <t>2.   โครงการป้องกันและแก้ไขโรคเล็ปโตสไปโรซีส (ฉี่หนู) และโรคติดต่อต่างๆ</t>
  </si>
  <si>
    <t>3.   โครงการป้องกันและแก้ไขโรคพิษสุนัขบ้า</t>
  </si>
  <si>
    <t>4.   โครงการป้องกันและแก้ไขโรคไข้หวัดนก</t>
  </si>
  <si>
    <t>5.   โครงการป้องกันและแก้ไขปัญหายาเสพติด</t>
  </si>
  <si>
    <t>6.   โครงการป้องกันและแก้ไขโรคเอดส์</t>
  </si>
  <si>
    <t>8.   โครงการจัดซื้อเครื่องตัดหญ้าแบบสายสะพายและแบบรถเข็นเดินตาม รวม 3 เครื่อง</t>
  </si>
  <si>
    <t>9.   โครงการรณรงค์ประชาสัมพันธ์ให้ความรู้ด้านสาธารณสุขมูลฐาน</t>
  </si>
  <si>
    <t>10.  โครงการกองทุนหลักประกันสุขภาพชุมชน</t>
  </si>
  <si>
    <t>11.  โครงการส่งเสริมสนับสนุนจัดตั้ง/ฟื้นฟูผู้ประสานพลังแผ่นดิน(25 ตาสับปะรด)</t>
  </si>
  <si>
    <t>12.  โครงการส่งเสริมสนับสนุนหน่วยงานเฉพาะกิจในระดับตำบลในการตั้งด่านตรวจเฝ้าระวัง</t>
  </si>
  <si>
    <t>15.   โครงการอบรมป้องกันการติดเชื้อเอชไอวีในกลุ่มเด็กและเยาวชน</t>
  </si>
  <si>
    <t xml:space="preserve">16.   โครงการก่อสร้างลานกีฬาเอนกประสงค์ภายในพื้นที่หมู่ที่ 3,1,5 </t>
  </si>
  <si>
    <r>
      <t xml:space="preserve">     </t>
    </r>
    <r>
      <rPr>
        <b/>
        <sz val="14"/>
        <color indexed="8"/>
        <rFont val="TH SarabunPSK"/>
        <family val="2"/>
      </rPr>
      <t>รางระบายน้ำ ท่อระบายน้ำ   แผนงานเคหะและชุมชน</t>
    </r>
  </si>
  <si>
    <t>2. ยุทธศาสตร์การพัฒนาด้านการส่งเสริมคุณภาพชีวิต  2.1 แนวทางการส่งเสริมด้านสาธารณสุข</t>
  </si>
  <si>
    <t xml:space="preserve">   แผนงานสาธารณสุข</t>
  </si>
  <si>
    <t>7.   โครงการส่งเสริมการกำจัดโรคระบาดโดย (เครื่องพ่นยา) และจัดซื้อเครื่องพ่นหมอกควัน (พ่นยุง) รวม 3 ชุด</t>
  </si>
  <si>
    <t xml:space="preserve">14.   โครงการบำบัดฟื้นฟูโดยการนำผู้เสพ/ผู้ติดยาที่สมัครใจเข้ารับการอบรมบำบัดรักษายาฯ(เงินอุดหนุนเฉพาะกิจ)  </t>
  </si>
  <si>
    <t xml:space="preserve">13.  โครงการการป้องกันและแก้ไขปัญหายาเสพติดโดยการก่อสร้างสนามกีฬาหน้าที่ว่าชำนิฯ(เงินอุดหนุนเฉพาะกิจ) </t>
  </si>
  <si>
    <t>17.  โครงการจัดซื้ออุปกรณ์ออกกำลังกายภายใน หมู่ที่ 1 - 13</t>
  </si>
  <si>
    <t>1.   โครงการตรวจสุขภาพผู้สูงอายุ คนพิการ ผู้ด้อยโอกาส และประชาชนทั่วไป</t>
  </si>
  <si>
    <t xml:space="preserve">2. ยุทธศาสตร์การพัฒนาด้านการส่งเสริมคุณภาพชีวิต  2.2 แนวทางการส่งเสริมคุณภาพชีวิตของประชาชน  </t>
  </si>
  <si>
    <t xml:space="preserve">3.   โครงการจัดทำที่จอดรถสำหรับคนพิการเพื่ออำนวยความสะดวกให้คนพิการเพื่อเตรียมรับประชาคมอาเซียน </t>
  </si>
  <si>
    <t>4.   โครงการส่งเสริมสนับสนุนการทำกิจกรรมของสภาเยาวชนตำบลเมืองยาง</t>
  </si>
  <si>
    <t>5.   โครงการกิจกรรมวันสตรีแห่งชาติ</t>
  </si>
  <si>
    <t>6.   โครงการจัดอบรมให้ความรู้การตั้งครรภ์ก่อนวัยอันควรแก่เยาวชน</t>
  </si>
  <si>
    <t>7.   โครงการอบรมป้องกันการติดเชื้อเอชไอวีใน</t>
  </si>
  <si>
    <t>8.   โครงการอบรมการช่วยเหลือเด็กจมน้ำ</t>
  </si>
  <si>
    <t xml:space="preserve">9.   โครงการอบรมป้องกันการกระทำความรุนแรงต่อเด็ก สตรีและบุคคลในครอบครัว </t>
  </si>
  <si>
    <t>10.  โครงการซ่อมแซมบ้านคนพิการและผู้สูงอายุ</t>
  </si>
  <si>
    <t xml:space="preserve">11.  โครงการกิจกรรมการช่วยเหลือ/สงเคราะห์ ส่งเสริมคุณภาพชีวิตผู้สูงอายุ คนพิการ ผู้ด้อยโอกาส ผู้ป่วยเอดส์  </t>
  </si>
  <si>
    <t xml:space="preserve">      ผู้ยากไร้ผู้ยากจน ครอบครัวผู้มีรายได้น้อยเด็กในครอบครัวที่ยากจน ในกรณีที่ประสบปัญหาสังคมกรณีฉุกเฉิน</t>
  </si>
  <si>
    <t xml:space="preserve">   แผนงานรายจ่ายงบกลาง</t>
  </si>
  <si>
    <t xml:space="preserve">12.  โครงการเบี้ยยังชีพผู้สูงอายุ </t>
  </si>
  <si>
    <t>13.  โครงการเบี้ยความพิการ</t>
  </si>
  <si>
    <t>14.  โครงการเบี้ยยังชีพผู้ป่วยเอดส์</t>
  </si>
  <si>
    <t>15.  โครงการเงินสมทบกองทุนสวัสดิการชุมชนตำบลเมืองยาง  (ออมวันละ 1  บาท)</t>
  </si>
  <si>
    <t>รวมแนวทาง 2.2  ทั้งสิ้น</t>
  </si>
  <si>
    <t>2.   โครงการการก่อสร้างหรือซ่อมแซมที่อยู่อาศัยให้กับประชาชนผู้ยากไร้และผู้ด้อยโอกาสฯต่อเนื่องจากโครงการ</t>
  </si>
  <si>
    <t xml:space="preserve">     บ้านท้องถิ่นไทยเทิดไท้องค์ราชัน</t>
  </si>
  <si>
    <t xml:space="preserve">1.1 แนวทางการก่อสร้าง  ปรับปรุง บำรุงรักษา ซ่อมแซม  ถนน  สะพาน    </t>
  </si>
  <si>
    <r>
      <t xml:space="preserve">     และซ่อมแซมแหล่งน้ำต่าง ๆ    </t>
    </r>
    <r>
      <rPr>
        <sz val="14"/>
        <color indexed="8"/>
        <rFont val="TH SarabunPSK"/>
        <family val="2"/>
      </rPr>
      <t>แผนงานเคหะและชุมชน</t>
    </r>
  </si>
  <si>
    <r>
      <t xml:space="preserve">  </t>
    </r>
    <r>
      <rPr>
        <sz val="14"/>
        <color indexed="8"/>
        <rFont val="TH SarabunPSK"/>
        <family val="2"/>
      </rPr>
      <t xml:space="preserve">   ทางเท้า รางระบายน้ำ ท่อระบายน้ำ   แผนงานเคหะและชุมชน</t>
    </r>
  </si>
  <si>
    <t xml:space="preserve">1.3 แนวทางการติดตั้ง ปรับปรุง บำรุงรักษา ซ่อมแซม และขยายเขต </t>
  </si>
  <si>
    <t xml:space="preserve">     ระบบประปาหมู่บ้าน  ระบบประปาหมู่บ้าน </t>
  </si>
  <si>
    <t xml:space="preserve">     และไฟฟ้าเพื่อการเกษตร   แผนงานเคหะและชุมชน</t>
  </si>
  <si>
    <t xml:space="preserve">2. ยุทธศาสตร์การพัฒนาด้านการส่งเสริมคุณภาพชีวิต  </t>
  </si>
  <si>
    <t>14900000</t>
  </si>
  <si>
    <t>59,600,000</t>
  </si>
  <si>
    <t>2.3 ส่งเสริมด้านการเมืองและความเข้มแข็งของชุมชน</t>
  </si>
  <si>
    <t xml:space="preserve"> แผนงานสร้างความเข้มแข็งของชุมชน </t>
  </si>
  <si>
    <t>2.5  แนวทางการส่งเสริมการศึกษา กีฬา</t>
  </si>
  <si>
    <t xml:space="preserve">2.5  แนวทางการส่งเสริมการศึกษา กีฬา </t>
  </si>
  <si>
    <r>
      <t xml:space="preserve">    </t>
    </r>
    <r>
      <rPr>
        <b/>
        <sz val="13"/>
        <color indexed="8"/>
        <rFont val="TH SarabunPSK"/>
        <family val="2"/>
      </rPr>
      <t>แผนงานการศาสนาวัฒนธรรมและนันทนาการ</t>
    </r>
    <r>
      <rPr>
        <b/>
        <sz val="13"/>
        <color indexed="8"/>
        <rFont val="TH SarabunPSK"/>
        <family val="2"/>
      </rPr>
      <t xml:space="preserve">  งานกีฬาและนันทนาการ </t>
    </r>
  </si>
  <si>
    <r>
      <t>แผนงานการ</t>
    </r>
    <r>
      <rPr>
        <b/>
        <sz val="14"/>
        <color indexed="8"/>
        <rFont val="TH SarabunPSK"/>
        <family val="2"/>
      </rPr>
      <t>ศึกษา  งานระดับก่อนวัยเรียนและประถมศึกษา</t>
    </r>
  </si>
  <si>
    <t xml:space="preserve">รวม  1.1 - 1.4 </t>
  </si>
  <si>
    <r>
      <t xml:space="preserve">2.2 แนวทางการส่งเสริมคุณภาพชีวิตของประชาชน  </t>
    </r>
    <r>
      <rPr>
        <b/>
        <sz val="14"/>
        <color indexed="8"/>
        <rFont val="TH SarabunPSK"/>
        <family val="2"/>
      </rPr>
      <t>แผนงานรายจ่ายงบกลาง</t>
    </r>
  </si>
  <si>
    <r>
      <t xml:space="preserve">    </t>
    </r>
    <r>
      <rPr>
        <b/>
        <sz val="14"/>
        <color indexed="8"/>
        <rFont val="TH SarabunPSK"/>
        <family val="2"/>
      </rPr>
      <t xml:space="preserve"> แผนงานสร้างความเข้มแข็งของชุมชน </t>
    </r>
  </si>
  <si>
    <r>
      <t xml:space="preserve">2.4 การป้องกันและบรรเทาสาธารณภัย  </t>
    </r>
    <r>
      <rPr>
        <b/>
        <sz val="14"/>
        <color indexed="8"/>
        <rFont val="TH SarabunPSK"/>
        <family val="2"/>
      </rPr>
      <t>แผนงานการรักษาความสงบภายใน</t>
    </r>
  </si>
  <si>
    <r>
      <t xml:space="preserve">2.4 การป้องกันและบรรเทาสาธารณภัย   </t>
    </r>
    <r>
      <rPr>
        <b/>
        <sz val="14"/>
        <color indexed="8"/>
        <rFont val="TH SarabunPSK"/>
        <family val="2"/>
      </rPr>
      <t>แผนงานรายจ่ายงบกลาง</t>
    </r>
  </si>
  <si>
    <r>
      <t>แผนงานการ</t>
    </r>
    <r>
      <rPr>
        <b/>
        <sz val="14"/>
        <color indexed="8"/>
        <rFont val="TH SarabunPSK"/>
        <family val="2"/>
      </rPr>
      <t xml:space="preserve">ศาสนาวัฒนธรรมและนันทนาการ  งานศาสนาและวัฒนธรรม </t>
    </r>
  </si>
  <si>
    <t xml:space="preserve">รวม 2.1 - 2.6 </t>
  </si>
  <si>
    <t>17</t>
  </si>
  <si>
    <t>68</t>
  </si>
  <si>
    <r>
      <t>2.6  แผนงานการ</t>
    </r>
    <r>
      <rPr>
        <sz val="14"/>
        <color indexed="8"/>
        <rFont val="TH SarabunPSK"/>
        <family val="2"/>
      </rPr>
      <t xml:space="preserve">ศาสนาวัฒนธรรมและนันทนาการ  </t>
    </r>
  </si>
  <si>
    <t xml:space="preserve">3. ยุทธศาสตร์การพัฒนาด้านเศรษฐกิจ </t>
  </si>
  <si>
    <t xml:space="preserve">3.1 แนวทางการส่งเสริมเพื่อเพิ่มรายได้ให้ประชาชน </t>
  </si>
  <si>
    <t>640,000</t>
  </si>
  <si>
    <t xml:space="preserve">3.2 แนวทางการประกอบอาชีพทางการเกษตรตามแนวปรัชญาเศรษฐกิจพอเพียง  </t>
  </si>
  <si>
    <t xml:space="preserve">แผนงานการเกษตร </t>
  </si>
  <si>
    <t>รวม 3.1 - 3.2</t>
  </si>
  <si>
    <t>2</t>
  </si>
  <si>
    <t>8</t>
  </si>
  <si>
    <t xml:space="preserve">4. ยุทธศาสตร์ การพัฒนาด้านการบริหารจัดการ </t>
  </si>
  <si>
    <t xml:space="preserve">4.1 ส่งเสริมและพัฒนาความรู้ของผู้บริหาร สมาชิกสภา พนักงานและลูกจ้างในฯ </t>
  </si>
  <si>
    <t xml:space="preserve">แผนงานบริหารงานทั่วไป </t>
  </si>
  <si>
    <t>2,000,000</t>
  </si>
  <si>
    <t xml:space="preserve">4.2 การป้องกันและปราบปรามการทุจริต คอร์รัปชั่นอย่างยั่งยืน  </t>
  </si>
  <si>
    <t>แผนงานบริหารงานทั่วไป</t>
  </si>
  <si>
    <t xml:space="preserve">   </t>
  </si>
  <si>
    <t xml:space="preserve">4. ยุทธศาสตร์ การพัฒนาด้านการบริหารจัดการ  </t>
  </si>
  <si>
    <t>4. ยุทธศาสตร์ การพัฒนาด้านการบริหารจัดการ</t>
  </si>
  <si>
    <t xml:space="preserve">4.3 การเพิ่มประสิทธิภาพในการปฏิบัติราชการ  </t>
  </si>
  <si>
    <t xml:space="preserve">รวม 4.1 - 4.3 </t>
  </si>
  <si>
    <t xml:space="preserve">5. ยุทธศาสตร์ การพัฒนาด้านทรัพยากรธรรมชาติและสิ่งแวดล้อม </t>
  </si>
  <si>
    <t xml:space="preserve">5.1 การสร้างจิตสำนึกในการอนุรักษ์ทรัพยากรธรรมชาติและสิ่งแวดล้อม  </t>
  </si>
  <si>
    <t>5</t>
  </si>
  <si>
    <t>20</t>
  </si>
  <si>
    <t>5.2 การปรับปรุงภูมิทัศน์ในพื้นที่ให้น่าอยู่อย่างยั่งยืน</t>
  </si>
  <si>
    <t xml:space="preserve">5. ยุทธศาสตร์ การพัฒนาด้านทรัพยากรธรรมชาติและสิ่งแวดล้อม  </t>
  </si>
  <si>
    <t>แผนงานการเกษตร</t>
  </si>
  <si>
    <t>รวม 5.1 -5.2</t>
  </si>
  <si>
    <t>3,280,000</t>
  </si>
  <si>
    <t>820,000</t>
  </si>
  <si>
    <t>13</t>
  </si>
  <si>
    <t>52</t>
  </si>
  <si>
    <t>รวมทั้งสิ้นยุทธศาสตร์ที่ 1 - 5</t>
  </si>
  <si>
    <t>แผนงานรายจ่ายงบกลาง   รวม  2  แผนงาน</t>
  </si>
  <si>
    <r>
      <t xml:space="preserve">2.1 แนวทางการส่งเสริมด้านสาธารณสุข   </t>
    </r>
    <r>
      <rPr>
        <b/>
        <sz val="14"/>
        <color indexed="8"/>
        <rFont val="TH SarabunPSK"/>
        <family val="2"/>
      </rPr>
      <t>แผนงานสาธารณสุข   และ</t>
    </r>
  </si>
  <si>
    <t>แบบ ผ.07</t>
  </si>
  <si>
    <t>76</t>
  </si>
  <si>
    <t>153</t>
  </si>
  <si>
    <t>174,584,000</t>
  </si>
  <si>
    <t>349,168,000</t>
  </si>
  <si>
    <t>500,000</t>
  </si>
  <si>
    <t xml:space="preserve">2.2 แนวทางการส่งเสริมคุณภาพชีวิตของประชาชน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</si>
</sst>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Arial"/>
      <family val="2"/>
    </font>
    <font>
      <sz val="13"/>
      <color indexed="8"/>
      <name val="TH SarabunPSK"/>
      <family val="2"/>
    </font>
    <font>
      <b/>
      <sz val="15"/>
      <color indexed="8"/>
      <name val="TH SarabunPSK"/>
      <family val="2"/>
    </font>
    <font>
      <sz val="1"/>
      <color indexed="8"/>
      <name val="TH SarabunPSK"/>
      <family val="2"/>
    </font>
    <font>
      <sz val="15"/>
      <color indexed="8"/>
      <name val="TH SarabunPSK"/>
      <family val="2"/>
    </font>
    <font>
      <b/>
      <sz val="13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3.5"/>
      <color indexed="8"/>
      <name val="TH SarabunPSK"/>
      <family val="2"/>
    </font>
    <font>
      <sz val="11"/>
      <color indexed="8"/>
      <name val="TH SarabunPSK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16"/>
      <color indexed="8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Arial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5"/>
      <color theme="1"/>
      <name val="TH SarabunPSK"/>
      <family val="2"/>
    </font>
    <font>
      <sz val="1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3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3.5"/>
      <color rgb="FF000000"/>
      <name val="TH SarabunPSK"/>
      <family val="2"/>
    </font>
    <font>
      <sz val="11"/>
      <color theme="1"/>
      <name val="TH SarabunPSK"/>
      <family val="2"/>
    </font>
    <font>
      <sz val="11"/>
      <name val="Calibri"/>
      <family val="2"/>
    </font>
    <font>
      <b/>
      <sz val="13.5"/>
      <color theme="1"/>
      <name val="TH SarabunPSK"/>
      <family val="2"/>
    </font>
    <font>
      <b/>
      <sz val="14"/>
      <color rgb="FF000000"/>
      <name val="TH SarabunPSK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horizontal="center"/>
    </xf>
    <xf numFmtId="3" fontId="59" fillId="0" borderId="11" xfId="0" applyNumberFormat="1" applyFont="1" applyBorder="1" applyAlignment="1">
      <alignment horizontal="center"/>
    </xf>
    <xf numFmtId="0" fontId="62" fillId="0" borderId="13" xfId="0" applyFont="1" applyBorder="1" applyAlignment="1">
      <alignment/>
    </xf>
    <xf numFmtId="0" fontId="59" fillId="0" borderId="0" xfId="0" applyFont="1" applyBorder="1" applyAlignment="1">
      <alignment/>
    </xf>
    <xf numFmtId="3" fontId="62" fillId="0" borderId="11" xfId="0" applyNumberFormat="1" applyFont="1" applyBorder="1" applyAlignment="1">
      <alignment horizontal="center"/>
    </xf>
    <xf numFmtId="3" fontId="62" fillId="0" borderId="0" xfId="0" applyNumberFormat="1" applyFont="1" applyBorder="1" applyAlignment="1">
      <alignment horizontal="center"/>
    </xf>
    <xf numFmtId="3" fontId="62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59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63" fillId="0" borderId="15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3" fontId="63" fillId="0" borderId="1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3" fontId="64" fillId="0" borderId="18" xfId="0" applyNumberFormat="1" applyFont="1" applyBorder="1" applyAlignment="1">
      <alignment horizontal="center"/>
    </xf>
    <xf numFmtId="3" fontId="64" fillId="0" borderId="20" xfId="0" applyNumberFormat="1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5" fillId="0" borderId="13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0" xfId="0" applyFont="1" applyAlignment="1">
      <alignment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/>
    </xf>
    <xf numFmtId="0" fontId="62" fillId="0" borderId="22" xfId="0" applyFont="1" applyBorder="1" applyAlignment="1">
      <alignment horizontal="center"/>
    </xf>
    <xf numFmtId="0" fontId="63" fillId="0" borderId="14" xfId="0" applyFont="1" applyBorder="1" applyAlignment="1">
      <alignment horizontal="center" vertical="top" wrapText="1"/>
    </xf>
    <xf numFmtId="0" fontId="65" fillId="0" borderId="11" xfId="0" applyFont="1" applyBorder="1" applyAlignment="1">
      <alignment/>
    </xf>
    <xf numFmtId="0" fontId="60" fillId="0" borderId="11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62" fillId="0" borderId="12" xfId="0" applyFont="1" applyBorder="1" applyAlignment="1">
      <alignment/>
    </xf>
    <xf numFmtId="3" fontId="62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3" fontId="67" fillId="0" borderId="0" xfId="0" applyNumberFormat="1" applyFont="1" applyAlignment="1">
      <alignment horizontal="center"/>
    </xf>
    <xf numFmtId="3" fontId="67" fillId="0" borderId="0" xfId="0" applyNumberFormat="1" applyFont="1" applyBorder="1" applyAlignment="1">
      <alignment horizontal="center"/>
    </xf>
    <xf numFmtId="3" fontId="62" fillId="0" borderId="11" xfId="0" applyNumberFormat="1" applyFont="1" applyBorder="1" applyAlignment="1">
      <alignment horizontal="center" vertical="top" wrapText="1"/>
    </xf>
    <xf numFmtId="3" fontId="67" fillId="0" borderId="11" xfId="0" applyNumberFormat="1" applyFont="1" applyBorder="1" applyAlignment="1">
      <alignment horizontal="center"/>
    </xf>
    <xf numFmtId="3" fontId="63" fillId="0" borderId="20" xfId="0" applyNumberFormat="1" applyFont="1" applyBorder="1" applyAlignment="1">
      <alignment horizontal="center"/>
    </xf>
    <xf numFmtId="3" fontId="62" fillId="0" borderId="12" xfId="0" applyNumberFormat="1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1" xfId="0" applyFont="1" applyBorder="1" applyAlignment="1">
      <alignment horizontal="left"/>
    </xf>
    <xf numFmtId="3" fontId="62" fillId="0" borderId="0" xfId="0" applyNumberFormat="1" applyFont="1" applyAlignment="1">
      <alignment/>
    </xf>
    <xf numFmtId="3" fontId="62" fillId="0" borderId="0" xfId="0" applyNumberFormat="1" applyFont="1" applyAlignment="1">
      <alignment vertical="top"/>
    </xf>
    <xf numFmtId="3" fontId="62" fillId="0" borderId="0" xfId="0" applyNumberFormat="1" applyFont="1" applyAlignment="1">
      <alignment horizontal="center" vertical="top"/>
    </xf>
    <xf numFmtId="3" fontId="62" fillId="0" borderId="11" xfId="0" applyNumberFormat="1" applyFont="1" applyBorder="1" applyAlignment="1">
      <alignment horizontal="center" vertical="top"/>
    </xf>
    <xf numFmtId="0" fontId="59" fillId="0" borderId="11" xfId="0" applyFont="1" applyBorder="1" applyAlignment="1">
      <alignment horizontal="center" vertical="top"/>
    </xf>
    <xf numFmtId="0" fontId="62" fillId="0" borderId="22" xfId="0" applyFont="1" applyBorder="1" applyAlignment="1">
      <alignment horizontal="center" vertical="top"/>
    </xf>
    <xf numFmtId="0" fontId="62" fillId="0" borderId="11" xfId="0" applyFont="1" applyBorder="1" applyAlignment="1">
      <alignment horizontal="center" vertical="top"/>
    </xf>
    <xf numFmtId="0" fontId="65" fillId="0" borderId="10" xfId="0" applyFont="1" applyBorder="1" applyAlignment="1">
      <alignment/>
    </xf>
    <xf numFmtId="0" fontId="62" fillId="0" borderId="11" xfId="0" applyFont="1" applyBorder="1" applyAlignment="1">
      <alignment horizontal="left"/>
    </xf>
    <xf numFmtId="0" fontId="59" fillId="0" borderId="15" xfId="0" applyFont="1" applyBorder="1" applyAlignment="1">
      <alignment/>
    </xf>
    <xf numFmtId="0" fontId="59" fillId="0" borderId="13" xfId="0" applyFont="1" applyBorder="1" applyAlignment="1">
      <alignment/>
    </xf>
    <xf numFmtId="3" fontId="62" fillId="0" borderId="13" xfId="0" applyNumberFormat="1" applyFont="1" applyBorder="1" applyAlignment="1">
      <alignment horizontal="center" vertical="top" wrapText="1"/>
    </xf>
    <xf numFmtId="3" fontId="62" fillId="0" borderId="13" xfId="0" applyNumberFormat="1" applyFont="1" applyBorder="1" applyAlignment="1">
      <alignment horizontal="center"/>
    </xf>
    <xf numFmtId="0" fontId="59" fillId="0" borderId="16" xfId="0" applyFont="1" applyBorder="1" applyAlignment="1">
      <alignment horizontal="center" vertical="top"/>
    </xf>
    <xf numFmtId="0" fontId="59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4" fillId="0" borderId="15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/>
    </xf>
    <xf numFmtId="0" fontId="64" fillId="0" borderId="13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3" fillId="0" borderId="15" xfId="0" applyFont="1" applyBorder="1" applyAlignment="1">
      <alignment/>
    </xf>
    <xf numFmtId="0" fontId="63" fillId="0" borderId="0" xfId="0" applyFont="1" applyAlignment="1">
      <alignment/>
    </xf>
    <xf numFmtId="0" fontId="64" fillId="0" borderId="13" xfId="0" applyFont="1" applyBorder="1" applyAlignment="1">
      <alignment/>
    </xf>
    <xf numFmtId="0" fontId="64" fillId="0" borderId="0" xfId="0" applyFont="1" applyAlignment="1">
      <alignment/>
    </xf>
    <xf numFmtId="0" fontId="60" fillId="0" borderId="19" xfId="0" applyFont="1" applyBorder="1" applyAlignment="1">
      <alignment horizontal="center"/>
    </xf>
    <xf numFmtId="3" fontId="64" fillId="0" borderId="0" xfId="0" applyNumberFormat="1" applyFont="1" applyAlignment="1">
      <alignment horizontal="center"/>
    </xf>
    <xf numFmtId="0" fontId="64" fillId="0" borderId="11" xfId="0" applyFont="1" applyBorder="1" applyAlignment="1">
      <alignment horizontal="center"/>
    </xf>
    <xf numFmtId="3" fontId="64" fillId="0" borderId="11" xfId="0" applyNumberFormat="1" applyFont="1" applyBorder="1" applyAlignment="1">
      <alignment horizontal="center"/>
    </xf>
    <xf numFmtId="0" fontId="64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0" borderId="13" xfId="0" applyFont="1" applyBorder="1" applyAlignment="1">
      <alignment/>
    </xf>
    <xf numFmtId="0" fontId="64" fillId="0" borderId="13" xfId="0" applyFont="1" applyBorder="1" applyAlignment="1">
      <alignment wrapText="1"/>
    </xf>
    <xf numFmtId="0" fontId="64" fillId="0" borderId="20" xfId="0" applyFont="1" applyBorder="1" applyAlignment="1">
      <alignment/>
    </xf>
    <xf numFmtId="3" fontId="64" fillId="0" borderId="18" xfId="0" applyNumberFormat="1" applyFont="1" applyBorder="1" applyAlignment="1">
      <alignment/>
    </xf>
    <xf numFmtId="0" fontId="60" fillId="0" borderId="2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49" fontId="62" fillId="0" borderId="11" xfId="0" applyNumberFormat="1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62" fillId="0" borderId="12" xfId="0" applyFont="1" applyBorder="1" applyAlignment="1">
      <alignment horizontal="left"/>
    </xf>
    <xf numFmtId="0" fontId="70" fillId="0" borderId="0" xfId="0" applyFont="1" applyAlignment="1">
      <alignment horizontal="center" readingOrder="1"/>
    </xf>
    <xf numFmtId="3" fontId="60" fillId="0" borderId="23" xfId="0" applyNumberFormat="1" applyFont="1" applyBorder="1" applyAlignment="1">
      <alignment horizontal="center"/>
    </xf>
    <xf numFmtId="3" fontId="60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6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11" xfId="0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3" fontId="62" fillId="0" borderId="0" xfId="0" applyNumberFormat="1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62" fillId="0" borderId="20" xfId="0" applyNumberFormat="1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7" fillId="0" borderId="12" xfId="0" applyFont="1" applyBorder="1" applyAlignment="1">
      <alignment/>
    </xf>
    <xf numFmtId="0" fontId="64" fillId="0" borderId="11" xfId="0" applyFont="1" applyBorder="1" applyAlignment="1">
      <alignment horizontal="left"/>
    </xf>
    <xf numFmtId="0" fontId="62" fillId="0" borderId="11" xfId="0" applyFont="1" applyFill="1" applyBorder="1" applyAlignment="1">
      <alignment/>
    </xf>
    <xf numFmtId="0" fontId="67" fillId="0" borderId="11" xfId="0" applyFont="1" applyBorder="1" applyAlignment="1">
      <alignment/>
    </xf>
    <xf numFmtId="0" fontId="77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0" fillId="0" borderId="12" xfId="0" applyBorder="1" applyAlignment="1">
      <alignment/>
    </xf>
    <xf numFmtId="0" fontId="6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68" fillId="0" borderId="0" xfId="0" applyFont="1" applyAlignment="1">
      <alignment horizontal="center"/>
    </xf>
    <xf numFmtId="0" fontId="78" fillId="0" borderId="0" xfId="0" applyFont="1" applyAlignment="1">
      <alignment/>
    </xf>
    <xf numFmtId="0" fontId="70" fillId="0" borderId="20" xfId="0" applyFont="1" applyBorder="1" applyAlignment="1">
      <alignment horizontal="center" readingOrder="1"/>
    </xf>
    <xf numFmtId="0" fontId="70" fillId="0" borderId="0" xfId="0" applyFont="1" applyBorder="1" applyAlignment="1">
      <alignment horizontal="center" readingOrder="1"/>
    </xf>
    <xf numFmtId="0" fontId="0" fillId="0" borderId="20" xfId="0" applyBorder="1" applyAlignment="1">
      <alignment/>
    </xf>
    <xf numFmtId="0" fontId="6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3" fontId="68" fillId="0" borderId="23" xfId="0" applyNumberFormat="1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3" fontId="68" fillId="0" borderId="20" xfId="0" applyNumberFormat="1" applyFont="1" applyBorder="1" applyAlignment="1">
      <alignment horizontal="center"/>
    </xf>
    <xf numFmtId="3" fontId="59" fillId="0" borderId="0" xfId="0" applyNumberFormat="1" applyFont="1" applyAlignment="1">
      <alignment horizontal="center"/>
    </xf>
    <xf numFmtId="3" fontId="59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9" fillId="0" borderId="0" xfId="0" applyFont="1" applyAlignment="1">
      <alignment horizontal="center"/>
    </xf>
    <xf numFmtId="1" fontId="59" fillId="0" borderId="0" xfId="0" applyNumberFormat="1" applyFont="1" applyAlignment="1">
      <alignment horizontal="center"/>
    </xf>
    <xf numFmtId="1" fontId="62" fillId="0" borderId="0" xfId="0" applyNumberFormat="1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23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0" fillId="0" borderId="19" xfId="0" applyFont="1" applyBorder="1" applyAlignment="1">
      <alignment horizontal="center" vertical="top" wrapText="1"/>
    </xf>
    <xf numFmtId="0" fontId="60" fillId="0" borderId="23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V162"/>
  <sheetViews>
    <sheetView tabSelected="1" zoomScale="80" zoomScaleNormal="80" zoomScalePageLayoutView="0" workbookViewId="0" topLeftCell="A46">
      <selection activeCell="F67" sqref="F67"/>
    </sheetView>
  </sheetViews>
  <sheetFormatPr defaultColWidth="9.140625" defaultRowHeight="15"/>
  <cols>
    <col min="1" max="1" width="50.00390625" style="0" customWidth="1"/>
    <col min="2" max="2" width="6.57421875" style="0" customWidth="1"/>
    <col min="3" max="3" width="11.28125" style="0" customWidth="1"/>
    <col min="4" max="4" width="6.421875" style="0" customWidth="1"/>
    <col min="5" max="5" width="10.7109375" style="0" customWidth="1"/>
    <col min="6" max="6" width="6.28125" style="0" customWidth="1"/>
    <col min="7" max="7" width="10.28125" style="0" customWidth="1"/>
    <col min="8" max="8" width="6.421875" style="0" customWidth="1"/>
    <col min="9" max="9" width="9.7109375" style="0" customWidth="1"/>
    <col min="10" max="10" width="6.57421875" style="0" customWidth="1"/>
    <col min="11" max="11" width="11.421875" style="0" customWidth="1"/>
    <col min="12" max="12" width="5.7109375" style="0" customWidth="1"/>
    <col min="13" max="13" width="14.28125" style="0" customWidth="1"/>
    <col min="14" max="14" width="13.8515625" style="0" customWidth="1"/>
    <col min="15" max="15" width="9.28125" style="0" customWidth="1"/>
    <col min="16" max="19" width="9.00390625" style="0" hidden="1" customWidth="1"/>
    <col min="20" max="20" width="9.140625" style="0" customWidth="1"/>
    <col min="21" max="21" width="15.57421875" style="0" customWidth="1"/>
  </cols>
  <sheetData>
    <row r="1" s="18" customFormat="1" ht="14.25"/>
    <row r="2" s="18" customFormat="1" ht="14.25"/>
    <row r="3" s="18" customFormat="1" ht="14.25"/>
    <row r="4" s="18" customFormat="1" ht="14.25"/>
    <row r="5" s="18" customFormat="1" ht="14.25"/>
    <row r="6" s="18" customFormat="1" ht="14.25"/>
    <row r="7" s="18" customFormat="1" ht="14.25"/>
    <row r="8" s="18" customFormat="1" ht="14.25"/>
    <row r="9" s="18" customFormat="1" ht="14.25"/>
    <row r="10" s="18" customFormat="1" ht="21">
      <c r="K10" s="114"/>
    </row>
    <row r="11" s="18" customFormat="1" ht="14.25"/>
    <row r="12" s="18" customFormat="1" ht="21" customHeight="1">
      <c r="K12" s="114"/>
    </row>
    <row r="13" spans="1:11" ht="21">
      <c r="A13" s="171" t="s">
        <v>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</row>
    <row r="14" spans="1:11" ht="21">
      <c r="A14" s="171" t="s">
        <v>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 ht="21">
      <c r="A15" s="171" t="s">
        <v>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 s="18" customFormat="1" ht="2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4" t="s">
        <v>163</v>
      </c>
    </row>
    <row r="17" spans="1:22" ht="2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55"/>
      <c r="M17" s="14"/>
      <c r="N17" s="108"/>
      <c r="O17" s="1"/>
      <c r="P17" s="1"/>
      <c r="Q17" s="1"/>
      <c r="R17" s="1"/>
      <c r="S17" s="1"/>
      <c r="T17" s="14"/>
      <c r="U17" s="108"/>
      <c r="V17" s="1"/>
    </row>
    <row r="18" spans="1:22" ht="18.75">
      <c r="A18" s="172" t="s">
        <v>3</v>
      </c>
      <c r="B18" s="169" t="s">
        <v>4</v>
      </c>
      <c r="C18" s="175"/>
      <c r="D18" s="169" t="s">
        <v>9</v>
      </c>
      <c r="E18" s="175"/>
      <c r="F18" s="169" t="s">
        <v>10</v>
      </c>
      <c r="G18" s="170"/>
      <c r="H18" s="169" t="s">
        <v>11</v>
      </c>
      <c r="I18" s="170"/>
      <c r="J18" s="169" t="s">
        <v>12</v>
      </c>
      <c r="K18" s="170"/>
      <c r="M18" s="14"/>
      <c r="N18" s="108"/>
      <c r="O18" s="1"/>
      <c r="P18" s="1"/>
      <c r="Q18" s="1"/>
      <c r="R18" s="1"/>
      <c r="S18" s="1"/>
      <c r="T18" s="14"/>
      <c r="U18" s="108"/>
      <c r="V18" s="1"/>
    </row>
    <row r="19" spans="1:22" ht="18.75">
      <c r="A19" s="173"/>
      <c r="B19" s="102" t="s">
        <v>7</v>
      </c>
      <c r="C19" s="102" t="s">
        <v>5</v>
      </c>
      <c r="D19" s="103" t="s">
        <v>7</v>
      </c>
      <c r="E19" s="102" t="s">
        <v>5</v>
      </c>
      <c r="F19" s="103" t="s">
        <v>7</v>
      </c>
      <c r="G19" s="102" t="s">
        <v>5</v>
      </c>
      <c r="H19" s="103" t="s">
        <v>7</v>
      </c>
      <c r="I19" s="102" t="s">
        <v>5</v>
      </c>
      <c r="J19" s="103" t="s">
        <v>7</v>
      </c>
      <c r="K19" s="102" t="s">
        <v>5</v>
      </c>
      <c r="M19" s="14"/>
      <c r="N19" s="14"/>
      <c r="O19" s="1"/>
      <c r="P19" s="1"/>
      <c r="Q19" s="1"/>
      <c r="R19" s="1"/>
      <c r="S19" s="1"/>
      <c r="T19" s="14"/>
      <c r="U19" s="14"/>
      <c r="V19" s="1"/>
    </row>
    <row r="20" spans="1:22" ht="18.75">
      <c r="A20" s="174"/>
      <c r="B20" s="104" t="s">
        <v>8</v>
      </c>
      <c r="C20" s="104" t="s">
        <v>6</v>
      </c>
      <c r="D20" s="105" t="s">
        <v>8</v>
      </c>
      <c r="E20" s="104" t="s">
        <v>6</v>
      </c>
      <c r="F20" s="105" t="s">
        <v>8</v>
      </c>
      <c r="G20" s="104" t="s">
        <v>6</v>
      </c>
      <c r="H20" s="105" t="s">
        <v>8</v>
      </c>
      <c r="I20" s="104" t="s">
        <v>6</v>
      </c>
      <c r="J20" s="105" t="s">
        <v>8</v>
      </c>
      <c r="K20" s="104" t="s">
        <v>6</v>
      </c>
      <c r="M20" s="14"/>
      <c r="N20" s="14"/>
      <c r="O20" s="1"/>
      <c r="P20" s="1"/>
      <c r="Q20" s="1"/>
      <c r="R20" s="1"/>
      <c r="S20" s="1"/>
      <c r="T20" s="14"/>
      <c r="U20" s="14"/>
      <c r="V20" s="1"/>
    </row>
    <row r="21" spans="1:22" s="18" customFormat="1" ht="18.75">
      <c r="A21" s="101" t="s">
        <v>13</v>
      </c>
      <c r="B21" s="5"/>
      <c r="C21" s="103"/>
      <c r="D21" s="5"/>
      <c r="E21" s="102"/>
      <c r="F21" s="103"/>
      <c r="G21" s="102"/>
      <c r="H21" s="103"/>
      <c r="I21" s="102"/>
      <c r="J21" s="103"/>
      <c r="K21" s="5"/>
      <c r="M21" s="14"/>
      <c r="N21" s="14"/>
      <c r="O21" s="1"/>
      <c r="P21" s="1"/>
      <c r="Q21" s="1"/>
      <c r="R21" s="1"/>
      <c r="S21" s="1"/>
      <c r="T21" s="14"/>
      <c r="U21" s="14"/>
      <c r="V21" s="1"/>
    </row>
    <row r="22" spans="1:22" s="18" customFormat="1" ht="18.75">
      <c r="A22" s="60" t="s">
        <v>104</v>
      </c>
      <c r="B22" s="21">
        <v>77</v>
      </c>
      <c r="C22" s="49">
        <v>174584000</v>
      </c>
      <c r="D22" s="107" t="s">
        <v>164</v>
      </c>
      <c r="E22" s="107" t="s">
        <v>166</v>
      </c>
      <c r="F22" s="108" t="s">
        <v>16</v>
      </c>
      <c r="G22" s="107" t="s">
        <v>16</v>
      </c>
      <c r="H22" s="108" t="s">
        <v>16</v>
      </c>
      <c r="I22" s="107" t="s">
        <v>16</v>
      </c>
      <c r="J22" s="108" t="s">
        <v>165</v>
      </c>
      <c r="K22" s="107" t="s">
        <v>167</v>
      </c>
      <c r="M22" s="109"/>
      <c r="N22" s="109"/>
      <c r="O22" s="1"/>
      <c r="P22" s="1"/>
      <c r="Q22" s="1"/>
      <c r="R22" s="1"/>
      <c r="S22" s="1"/>
      <c r="T22" s="109"/>
      <c r="U22" s="109"/>
      <c r="V22" s="1"/>
    </row>
    <row r="23" spans="1:22" s="18" customFormat="1" ht="18.75">
      <c r="A23" s="60" t="s">
        <v>106</v>
      </c>
      <c r="B23" s="21"/>
      <c r="C23" s="49"/>
      <c r="D23" s="107"/>
      <c r="E23" s="107"/>
      <c r="F23" s="108"/>
      <c r="G23" s="107"/>
      <c r="H23" s="108"/>
      <c r="I23" s="107"/>
      <c r="J23" s="108"/>
      <c r="K23" s="107"/>
      <c r="M23" s="14"/>
      <c r="N23" s="14"/>
      <c r="O23" s="14"/>
      <c r="P23" s="1"/>
      <c r="Q23" s="1"/>
      <c r="R23" s="1"/>
      <c r="S23" s="1"/>
      <c r="T23" s="14"/>
      <c r="U23" s="14"/>
      <c r="V23" s="1"/>
    </row>
    <row r="24" spans="1:22" s="18" customFormat="1" ht="18.75">
      <c r="A24" s="60" t="s">
        <v>17</v>
      </c>
      <c r="B24" s="21">
        <v>44</v>
      </c>
      <c r="C24" s="14">
        <v>88381000</v>
      </c>
      <c r="D24" s="21">
        <v>36</v>
      </c>
      <c r="E24" s="13">
        <v>67428000</v>
      </c>
      <c r="F24" s="109" t="s">
        <v>16</v>
      </c>
      <c r="G24" s="21" t="s">
        <v>16</v>
      </c>
      <c r="H24" s="109" t="s">
        <v>16</v>
      </c>
      <c r="I24" s="21" t="s">
        <v>16</v>
      </c>
      <c r="J24" s="109">
        <v>80</v>
      </c>
      <c r="K24" s="13">
        <v>155809000</v>
      </c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18" customFormat="1" ht="21">
      <c r="A25" s="60" t="s">
        <v>105</v>
      </c>
      <c r="B25" s="21"/>
      <c r="C25" s="14"/>
      <c r="D25" s="21"/>
      <c r="E25" s="13"/>
      <c r="F25" s="109"/>
      <c r="G25" s="21"/>
      <c r="H25" s="109"/>
      <c r="I25" s="21"/>
      <c r="J25" s="109"/>
      <c r="K25" s="13"/>
      <c r="M25" s="163"/>
      <c r="N25" s="163"/>
      <c r="O25" s="163"/>
      <c r="P25" s="164"/>
      <c r="Q25" s="164"/>
      <c r="R25" s="164"/>
      <c r="S25" s="164"/>
      <c r="T25" s="163"/>
      <c r="U25" s="165"/>
      <c r="V25" s="1"/>
    </row>
    <row r="26" spans="1:22" s="18" customFormat="1" ht="21" customHeight="1">
      <c r="A26" s="47" t="s">
        <v>107</v>
      </c>
      <c r="B26" s="21">
        <v>9</v>
      </c>
      <c r="C26" s="14">
        <v>26200000</v>
      </c>
      <c r="D26" s="21">
        <v>9</v>
      </c>
      <c r="E26" s="13">
        <v>20200000</v>
      </c>
      <c r="F26" s="109" t="s">
        <v>16</v>
      </c>
      <c r="G26" s="21" t="s">
        <v>16</v>
      </c>
      <c r="H26" s="109" t="s">
        <v>16</v>
      </c>
      <c r="I26" s="21" t="s">
        <v>16</v>
      </c>
      <c r="J26" s="109">
        <v>18</v>
      </c>
      <c r="K26" s="13">
        <v>46400000</v>
      </c>
      <c r="L26" s="117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11" s="18" customFormat="1" ht="18.75">
      <c r="A27" s="47" t="s">
        <v>108</v>
      </c>
      <c r="B27" s="21"/>
      <c r="C27" s="109"/>
      <c r="D27" s="21"/>
      <c r="E27" s="21"/>
      <c r="F27" s="109"/>
      <c r="G27" s="21"/>
      <c r="H27" s="109"/>
      <c r="I27" s="21"/>
      <c r="J27" s="109"/>
      <c r="K27" s="21"/>
    </row>
    <row r="28" spans="1:11" s="18" customFormat="1" ht="18.75">
      <c r="A28" s="71" t="s">
        <v>49</v>
      </c>
      <c r="B28" s="21">
        <v>6</v>
      </c>
      <c r="C28" s="14">
        <v>8582000</v>
      </c>
      <c r="D28" s="21">
        <v>6</v>
      </c>
      <c r="E28" s="13">
        <v>7857000</v>
      </c>
      <c r="F28" s="109">
        <v>6</v>
      </c>
      <c r="G28" s="13">
        <v>7757000</v>
      </c>
      <c r="H28" s="109">
        <v>3</v>
      </c>
      <c r="I28" s="13">
        <v>6395000</v>
      </c>
      <c r="J28" s="109">
        <v>21</v>
      </c>
      <c r="K28" s="13">
        <v>30591000</v>
      </c>
    </row>
    <row r="29" spans="1:11" s="18" customFormat="1" ht="18.75">
      <c r="A29" s="113" t="s">
        <v>109</v>
      </c>
      <c r="B29" s="21"/>
      <c r="C29" s="109"/>
      <c r="D29" s="111"/>
      <c r="E29" s="21"/>
      <c r="F29" s="109"/>
      <c r="G29" s="21"/>
      <c r="H29" s="109"/>
      <c r="I29" s="21"/>
      <c r="J29" s="109"/>
      <c r="K29" s="21"/>
    </row>
    <row r="30" spans="1:11" s="18" customFormat="1" ht="18.75">
      <c r="A30" s="110" t="s">
        <v>119</v>
      </c>
      <c r="B30" s="100">
        <v>136</v>
      </c>
      <c r="C30" s="115">
        <v>297747000</v>
      </c>
      <c r="D30" s="106">
        <v>127</v>
      </c>
      <c r="E30" s="116">
        <v>270069000</v>
      </c>
      <c r="F30" s="106">
        <v>6</v>
      </c>
      <c r="G30" s="140">
        <v>7757000</v>
      </c>
      <c r="H30" s="106">
        <v>3</v>
      </c>
      <c r="I30" s="140">
        <v>6395000</v>
      </c>
      <c r="J30" s="106">
        <v>272</v>
      </c>
      <c r="K30" s="116">
        <v>581968000</v>
      </c>
    </row>
    <row r="32" ht="14.25">
      <c r="G32" s="153"/>
    </row>
    <row r="34" spans="2:7" ht="13.5" customHeight="1">
      <c r="B34" s="109"/>
      <c r="C34" s="14"/>
      <c r="D34" s="108"/>
      <c r="E34" s="108"/>
      <c r="F34" s="1"/>
      <c r="G34" s="108"/>
    </row>
    <row r="35" spans="2:14" s="18" customFormat="1" ht="18.75">
      <c r="B35" s="109"/>
      <c r="C35" s="14"/>
      <c r="D35" s="108"/>
      <c r="E35" s="108"/>
      <c r="F35" s="1"/>
      <c r="G35" s="108"/>
      <c r="N35" s="116"/>
    </row>
    <row r="37" spans="1:11" ht="18" customHeight="1">
      <c r="A37" s="18"/>
      <c r="B37" s="18"/>
      <c r="C37" s="18"/>
      <c r="D37" s="18"/>
      <c r="E37" s="18"/>
      <c r="F37" s="18"/>
      <c r="G37" s="153"/>
      <c r="H37" s="18"/>
      <c r="I37" s="18"/>
      <c r="J37" s="18"/>
      <c r="K37" s="114"/>
    </row>
    <row r="38" spans="1:11" ht="21">
      <c r="A38" s="171" t="s">
        <v>0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</row>
    <row r="39" spans="1:12" ht="21">
      <c r="A39" s="171" t="s">
        <v>1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16"/>
    </row>
    <row r="40" spans="1:11" ht="21">
      <c r="A40" s="171" t="s">
        <v>2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s="18" customFormat="1" ht="2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4" t="s">
        <v>163</v>
      </c>
    </row>
    <row r="42" spans="1:11" ht="7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55"/>
    </row>
    <row r="43" spans="1:11" ht="18.75">
      <c r="A43" s="172" t="s">
        <v>3</v>
      </c>
      <c r="B43" s="169" t="s">
        <v>4</v>
      </c>
      <c r="C43" s="175"/>
      <c r="D43" s="169" t="s">
        <v>9</v>
      </c>
      <c r="E43" s="175"/>
      <c r="F43" s="169" t="s">
        <v>10</v>
      </c>
      <c r="G43" s="170"/>
      <c r="H43" s="169" t="s">
        <v>11</v>
      </c>
      <c r="I43" s="170"/>
      <c r="J43" s="169" t="s">
        <v>12</v>
      </c>
      <c r="K43" s="170"/>
    </row>
    <row r="44" spans="1:11" ht="18.75">
      <c r="A44" s="173"/>
      <c r="B44" s="102" t="s">
        <v>7</v>
      </c>
      <c r="C44" s="102" t="s">
        <v>5</v>
      </c>
      <c r="D44" s="103" t="s">
        <v>7</v>
      </c>
      <c r="E44" s="102" t="s">
        <v>5</v>
      </c>
      <c r="F44" s="103" t="s">
        <v>7</v>
      </c>
      <c r="G44" s="102" t="s">
        <v>5</v>
      </c>
      <c r="H44" s="103" t="s">
        <v>7</v>
      </c>
      <c r="I44" s="102" t="s">
        <v>5</v>
      </c>
      <c r="J44" s="103" t="s">
        <v>7</v>
      </c>
      <c r="K44" s="102" t="s">
        <v>5</v>
      </c>
    </row>
    <row r="45" spans="1:11" ht="18.75">
      <c r="A45" s="173"/>
      <c r="B45" s="104" t="s">
        <v>8</v>
      </c>
      <c r="C45" s="104" t="s">
        <v>6</v>
      </c>
      <c r="D45" s="105" t="s">
        <v>8</v>
      </c>
      <c r="E45" s="104" t="s">
        <v>6</v>
      </c>
      <c r="F45" s="105" t="s">
        <v>8</v>
      </c>
      <c r="G45" s="104" t="s">
        <v>6</v>
      </c>
      <c r="H45" s="105" t="s">
        <v>8</v>
      </c>
      <c r="I45" s="104" t="s">
        <v>6</v>
      </c>
      <c r="J45" s="105" t="s">
        <v>8</v>
      </c>
      <c r="K45" s="104" t="s">
        <v>6</v>
      </c>
    </row>
    <row r="46" spans="1:11" ht="21">
      <c r="A46" s="58" t="s">
        <v>110</v>
      </c>
      <c r="B46" s="5"/>
      <c r="C46" s="103"/>
      <c r="D46" s="5"/>
      <c r="E46" s="103"/>
      <c r="F46" s="5"/>
      <c r="G46" s="124"/>
      <c r="H46" s="5"/>
      <c r="I46" s="127"/>
      <c r="J46" s="5"/>
      <c r="K46" s="5"/>
    </row>
    <row r="47" spans="1:11" ht="18.75">
      <c r="A47" s="60" t="s">
        <v>162</v>
      </c>
      <c r="B47" s="21"/>
      <c r="C47" s="49"/>
      <c r="D47" s="107"/>
      <c r="E47" s="108"/>
      <c r="F47" s="107"/>
      <c r="G47" s="75"/>
      <c r="H47" s="107"/>
      <c r="I47" s="14"/>
      <c r="J47" s="107"/>
      <c r="K47" s="107"/>
    </row>
    <row r="48" spans="1:11" s="18" customFormat="1" ht="18.75">
      <c r="A48" s="59" t="s">
        <v>161</v>
      </c>
      <c r="B48" s="21">
        <v>17</v>
      </c>
      <c r="C48" s="49">
        <v>14900000</v>
      </c>
      <c r="D48" s="107" t="s">
        <v>126</v>
      </c>
      <c r="E48" s="108" t="s">
        <v>111</v>
      </c>
      <c r="F48" s="107" t="s">
        <v>126</v>
      </c>
      <c r="G48" s="75">
        <v>14900000</v>
      </c>
      <c r="H48" s="107" t="s">
        <v>126</v>
      </c>
      <c r="I48" s="14">
        <v>14900000</v>
      </c>
      <c r="J48" s="107" t="s">
        <v>127</v>
      </c>
      <c r="K48" s="107" t="s">
        <v>112</v>
      </c>
    </row>
    <row r="49" spans="1:11" ht="18.75">
      <c r="A49" s="60" t="s">
        <v>169</v>
      </c>
      <c r="B49" s="21">
        <v>11</v>
      </c>
      <c r="C49" s="14">
        <v>750000</v>
      </c>
      <c r="D49" s="21">
        <v>11</v>
      </c>
      <c r="E49" s="14">
        <v>750000</v>
      </c>
      <c r="F49" s="21">
        <v>11</v>
      </c>
      <c r="G49" s="125">
        <v>750000</v>
      </c>
      <c r="H49" s="21">
        <v>11</v>
      </c>
      <c r="I49" s="109">
        <v>750000</v>
      </c>
      <c r="J49" s="21">
        <v>44</v>
      </c>
      <c r="K49" s="13">
        <v>3000000</v>
      </c>
    </row>
    <row r="50" spans="1:11" s="18" customFormat="1" ht="18.75">
      <c r="A50" s="144" t="s">
        <v>121</v>
      </c>
      <c r="B50" s="21"/>
      <c r="C50" s="14"/>
      <c r="D50" s="21"/>
      <c r="E50" s="14"/>
      <c r="F50" s="21"/>
      <c r="G50" s="125"/>
      <c r="H50" s="21"/>
      <c r="I50" s="109"/>
      <c r="J50" s="21"/>
      <c r="K50" s="13"/>
    </row>
    <row r="51" spans="1:11" ht="18.75">
      <c r="A51" s="60" t="s">
        <v>120</v>
      </c>
      <c r="B51" s="21">
        <v>4</v>
      </c>
      <c r="C51" s="14">
        <v>16180000</v>
      </c>
      <c r="D51" s="21">
        <v>4</v>
      </c>
      <c r="E51" s="14">
        <v>16180000</v>
      </c>
      <c r="F51" s="21">
        <v>4</v>
      </c>
      <c r="G51" s="125">
        <v>16180000</v>
      </c>
      <c r="H51" s="21">
        <v>4</v>
      </c>
      <c r="I51" s="109">
        <v>16180000</v>
      </c>
      <c r="J51" s="21">
        <v>16</v>
      </c>
      <c r="K51" s="13">
        <v>64720000</v>
      </c>
    </row>
    <row r="52" spans="1:11" ht="18.75">
      <c r="A52" s="71" t="s">
        <v>113</v>
      </c>
      <c r="B52" s="129"/>
      <c r="C52" s="14"/>
      <c r="D52" s="21"/>
      <c r="E52" s="14"/>
      <c r="F52" s="21"/>
      <c r="G52" s="125"/>
      <c r="H52" s="21"/>
      <c r="I52" s="109"/>
      <c r="J52" s="21"/>
      <c r="K52" s="13"/>
    </row>
    <row r="53" spans="1:11" ht="18.75">
      <c r="A53" s="144" t="s">
        <v>121</v>
      </c>
      <c r="B53" s="21">
        <v>8</v>
      </c>
      <c r="C53" s="14">
        <v>1470000</v>
      </c>
      <c r="D53" s="21">
        <v>8</v>
      </c>
      <c r="E53" s="14">
        <v>770000</v>
      </c>
      <c r="F53" s="21">
        <v>8</v>
      </c>
      <c r="G53" s="125">
        <v>670000</v>
      </c>
      <c r="H53" s="21">
        <v>7</v>
      </c>
      <c r="I53" s="109">
        <v>670000</v>
      </c>
      <c r="J53" s="21">
        <v>31</v>
      </c>
      <c r="K53" s="13">
        <v>3580000</v>
      </c>
    </row>
    <row r="54" spans="1:11" s="18" customFormat="1" ht="18.75">
      <c r="A54" s="60" t="s">
        <v>122</v>
      </c>
      <c r="B54" s="132">
        <v>11</v>
      </c>
      <c r="C54" s="14">
        <v>2430000</v>
      </c>
      <c r="D54" s="21">
        <v>8</v>
      </c>
      <c r="E54" s="14">
        <v>1830000</v>
      </c>
      <c r="F54" s="21">
        <v>7</v>
      </c>
      <c r="G54" s="75">
        <v>1580000</v>
      </c>
      <c r="H54" s="21">
        <v>7</v>
      </c>
      <c r="I54" s="14">
        <v>1580000</v>
      </c>
      <c r="J54" s="21">
        <v>33</v>
      </c>
      <c r="K54" s="13">
        <v>7420000</v>
      </c>
    </row>
    <row r="55" spans="1:11" s="18" customFormat="1" ht="18.75">
      <c r="A55" s="144" t="s">
        <v>123</v>
      </c>
      <c r="B55" s="132">
        <v>1</v>
      </c>
      <c r="C55" s="14">
        <v>500000</v>
      </c>
      <c r="D55" s="21" t="s">
        <v>16</v>
      </c>
      <c r="E55" s="109" t="s">
        <v>16</v>
      </c>
      <c r="F55" s="21" t="s">
        <v>16</v>
      </c>
      <c r="G55" s="125" t="s">
        <v>16</v>
      </c>
      <c r="H55" s="21" t="s">
        <v>16</v>
      </c>
      <c r="I55" s="109" t="s">
        <v>16</v>
      </c>
      <c r="J55" s="21">
        <v>1</v>
      </c>
      <c r="K55" s="13">
        <v>500000</v>
      </c>
    </row>
    <row r="56" spans="1:11" s="18" customFormat="1" ht="18.75">
      <c r="A56" s="145" t="s">
        <v>115</v>
      </c>
      <c r="B56" s="132"/>
      <c r="C56" s="109"/>
      <c r="D56" s="21"/>
      <c r="E56" s="109"/>
      <c r="F56" s="21"/>
      <c r="G56" s="125"/>
      <c r="H56" s="21"/>
      <c r="I56" s="109"/>
      <c r="J56" s="21"/>
      <c r="K56" s="21"/>
    </row>
    <row r="57" spans="1:11" s="18" customFormat="1" ht="18.75">
      <c r="A57" s="151" t="s">
        <v>117</v>
      </c>
      <c r="B57" s="134">
        <v>8</v>
      </c>
      <c r="C57" s="123">
        <v>585000</v>
      </c>
      <c r="D57" s="21">
        <v>6</v>
      </c>
      <c r="E57" s="49">
        <v>560000</v>
      </c>
      <c r="F57" s="21">
        <v>6</v>
      </c>
      <c r="G57" s="75">
        <v>560000</v>
      </c>
      <c r="H57" s="21">
        <v>6</v>
      </c>
      <c r="I57" s="14">
        <v>560000</v>
      </c>
      <c r="J57" s="21">
        <v>26</v>
      </c>
      <c r="K57" s="13">
        <v>2265000</v>
      </c>
    </row>
    <row r="58" spans="1:11" s="18" customFormat="1" ht="18.75">
      <c r="A58" s="145" t="s">
        <v>116</v>
      </c>
      <c r="B58" s="132"/>
      <c r="C58" s="109"/>
      <c r="D58" s="21"/>
      <c r="E58" s="109"/>
      <c r="F58" s="21"/>
      <c r="G58" s="125"/>
      <c r="H58" s="21"/>
      <c r="I58" s="109"/>
      <c r="J58" s="21"/>
      <c r="K58" s="21"/>
    </row>
    <row r="59" spans="1:11" s="18" customFormat="1" ht="18.75">
      <c r="A59" s="146" t="s">
        <v>118</v>
      </c>
      <c r="B59" s="132">
        <v>31</v>
      </c>
      <c r="C59" s="14">
        <v>11889000</v>
      </c>
      <c r="D59" s="21">
        <v>20</v>
      </c>
      <c r="E59" s="14">
        <v>6630000</v>
      </c>
      <c r="F59" s="21">
        <v>20</v>
      </c>
      <c r="G59" s="14">
        <v>6630000</v>
      </c>
      <c r="H59" s="21">
        <v>20</v>
      </c>
      <c r="I59" s="14">
        <v>6630000</v>
      </c>
      <c r="J59" s="21">
        <v>91</v>
      </c>
      <c r="K59" s="13">
        <v>31779000</v>
      </c>
    </row>
    <row r="60" spans="1:11" ht="18.75">
      <c r="A60" s="145" t="s">
        <v>128</v>
      </c>
      <c r="B60" s="133"/>
      <c r="C60" s="14"/>
      <c r="D60" s="21"/>
      <c r="E60" s="14"/>
      <c r="F60" s="21"/>
      <c r="G60" s="14"/>
      <c r="H60" s="21"/>
      <c r="I60" s="14"/>
      <c r="J60" s="21"/>
      <c r="K60" s="13"/>
    </row>
    <row r="61" spans="1:11" s="18" customFormat="1" ht="18.75">
      <c r="A61" s="146" t="s">
        <v>124</v>
      </c>
      <c r="B61" s="134">
        <v>12</v>
      </c>
      <c r="C61" s="14">
        <v>510000</v>
      </c>
      <c r="D61" s="21">
        <v>12</v>
      </c>
      <c r="E61" s="14">
        <v>510000</v>
      </c>
      <c r="F61" s="21">
        <v>12</v>
      </c>
      <c r="G61" s="14">
        <v>510000</v>
      </c>
      <c r="H61" s="21">
        <v>12</v>
      </c>
      <c r="I61" s="14">
        <v>510000</v>
      </c>
      <c r="J61" s="21">
        <v>48</v>
      </c>
      <c r="K61" s="13">
        <v>2040000</v>
      </c>
    </row>
    <row r="62" spans="1:11" ht="18.75">
      <c r="A62" s="110" t="s">
        <v>125</v>
      </c>
      <c r="B62" s="131">
        <f>SUM(B47:B61)</f>
        <v>103</v>
      </c>
      <c r="C62" s="115">
        <f>SUM(C47:C61)</f>
        <v>49214000</v>
      </c>
      <c r="D62" s="106">
        <v>86</v>
      </c>
      <c r="E62" s="116">
        <v>42130000</v>
      </c>
      <c r="F62" s="106">
        <v>85</v>
      </c>
      <c r="G62" s="116">
        <f>SUM(G47:G61)</f>
        <v>41780000</v>
      </c>
      <c r="H62" s="106">
        <v>84</v>
      </c>
      <c r="I62" s="116">
        <f>SUM(I47:I61)</f>
        <v>41780000</v>
      </c>
      <c r="J62" s="106">
        <v>358</v>
      </c>
      <c r="K62" s="116">
        <f>SUM(K49:K61)</f>
        <v>115304000</v>
      </c>
    </row>
    <row r="65" s="18" customFormat="1" ht="14.25"/>
    <row r="66" s="18" customFormat="1" ht="14.25"/>
    <row r="67" s="18" customFormat="1" ht="14.25"/>
    <row r="68" s="18" customFormat="1" ht="14.25"/>
    <row r="71" ht="15.75">
      <c r="A71" s="121"/>
    </row>
    <row r="72" s="18" customFormat="1" ht="15.75">
      <c r="A72" s="121"/>
    </row>
    <row r="73" s="18" customFormat="1" ht="15.75">
      <c r="A73" s="121"/>
    </row>
    <row r="74" ht="17.25">
      <c r="B74" s="119"/>
    </row>
    <row r="75" ht="18">
      <c r="A75" s="122"/>
    </row>
    <row r="76" spans="1:11" ht="2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14"/>
    </row>
    <row r="77" spans="1:11" ht="21">
      <c r="A77" s="171" t="s">
        <v>0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</row>
    <row r="78" spans="1:11" ht="21">
      <c r="A78" s="171" t="s">
        <v>1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</row>
    <row r="79" spans="1:11" ht="21">
      <c r="A79" s="171" t="s">
        <v>2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</row>
    <row r="80" spans="1:11" s="18" customFormat="1" ht="2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4" t="s">
        <v>163</v>
      </c>
    </row>
    <row r="81" spans="1:11" ht="18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18">
      <c r="A82" s="176" t="s">
        <v>3</v>
      </c>
      <c r="B82" s="178" t="s">
        <v>4</v>
      </c>
      <c r="C82" s="179"/>
      <c r="D82" s="178" t="s">
        <v>9</v>
      </c>
      <c r="E82" s="179"/>
      <c r="F82" s="178" t="s">
        <v>10</v>
      </c>
      <c r="G82" s="180"/>
      <c r="H82" s="178" t="s">
        <v>11</v>
      </c>
      <c r="I82" s="180"/>
      <c r="J82" s="178" t="s">
        <v>12</v>
      </c>
      <c r="K82" s="180"/>
    </row>
    <row r="83" spans="1:11" ht="18">
      <c r="A83" s="177"/>
      <c r="B83" s="135" t="s">
        <v>7</v>
      </c>
      <c r="C83" s="135" t="s">
        <v>5</v>
      </c>
      <c r="D83" s="136" t="s">
        <v>7</v>
      </c>
      <c r="E83" s="135" t="s">
        <v>5</v>
      </c>
      <c r="F83" s="136" t="s">
        <v>7</v>
      </c>
      <c r="G83" s="135" t="s">
        <v>5</v>
      </c>
      <c r="H83" s="136" t="s">
        <v>7</v>
      </c>
      <c r="I83" s="135" t="s">
        <v>5</v>
      </c>
      <c r="J83" s="136" t="s">
        <v>7</v>
      </c>
      <c r="K83" s="135" t="s">
        <v>5</v>
      </c>
    </row>
    <row r="84" spans="1:11" ht="18">
      <c r="A84" s="177"/>
      <c r="B84" s="137" t="s">
        <v>8</v>
      </c>
      <c r="C84" s="137" t="s">
        <v>6</v>
      </c>
      <c r="D84" s="138" t="s">
        <v>8</v>
      </c>
      <c r="E84" s="137" t="s">
        <v>6</v>
      </c>
      <c r="F84" s="138" t="s">
        <v>8</v>
      </c>
      <c r="G84" s="137" t="s">
        <v>6</v>
      </c>
      <c r="H84" s="138" t="s">
        <v>8</v>
      </c>
      <c r="I84" s="137" t="s">
        <v>6</v>
      </c>
      <c r="J84" s="138" t="s">
        <v>8</v>
      </c>
      <c r="K84" s="137" t="s">
        <v>6</v>
      </c>
    </row>
    <row r="85" spans="1:11" ht="21">
      <c r="A85" s="58" t="s">
        <v>129</v>
      </c>
      <c r="B85" s="5"/>
      <c r="C85" s="103"/>
      <c r="D85" s="5"/>
      <c r="E85" s="103"/>
      <c r="F85" s="5"/>
      <c r="G85" s="124"/>
      <c r="H85" s="5"/>
      <c r="I85" s="127"/>
      <c r="J85" s="5"/>
      <c r="K85" s="5"/>
    </row>
    <row r="86" spans="1:11" ht="18.75">
      <c r="A86" s="60" t="s">
        <v>130</v>
      </c>
      <c r="B86" s="21">
        <v>2</v>
      </c>
      <c r="C86" s="49">
        <v>160000</v>
      </c>
      <c r="D86" s="107" t="s">
        <v>135</v>
      </c>
      <c r="E86" s="49">
        <v>160000</v>
      </c>
      <c r="F86" s="107" t="s">
        <v>135</v>
      </c>
      <c r="G86" s="49">
        <v>160000</v>
      </c>
      <c r="H86" s="107" t="s">
        <v>135</v>
      </c>
      <c r="I86" s="49">
        <v>160000</v>
      </c>
      <c r="J86" s="107" t="s">
        <v>136</v>
      </c>
      <c r="K86" s="107" t="s">
        <v>131</v>
      </c>
    </row>
    <row r="87" spans="1:11" ht="18.75">
      <c r="A87" s="60" t="s">
        <v>114</v>
      </c>
      <c r="B87" s="21"/>
      <c r="C87" s="14"/>
      <c r="D87" s="21"/>
      <c r="E87" s="14"/>
      <c r="F87" s="21"/>
      <c r="G87" s="125"/>
      <c r="H87" s="21"/>
      <c r="I87" s="109"/>
      <c r="J87" s="21"/>
      <c r="K87" s="13"/>
    </row>
    <row r="88" spans="1:11" ht="18.75">
      <c r="A88" s="60" t="s">
        <v>132</v>
      </c>
      <c r="B88" s="21">
        <v>7</v>
      </c>
      <c r="C88" s="14">
        <v>430000</v>
      </c>
      <c r="D88" s="21">
        <v>6</v>
      </c>
      <c r="E88" s="14">
        <v>430000</v>
      </c>
      <c r="F88" s="21">
        <v>6</v>
      </c>
      <c r="G88" s="14">
        <v>430000</v>
      </c>
      <c r="H88" s="21">
        <v>6</v>
      </c>
      <c r="I88" s="14">
        <v>430000</v>
      </c>
      <c r="J88" s="21">
        <v>25</v>
      </c>
      <c r="K88" s="13">
        <v>1720000</v>
      </c>
    </row>
    <row r="89" spans="1:13" ht="18.75">
      <c r="A89" s="143" t="s">
        <v>133</v>
      </c>
      <c r="B89" s="120"/>
      <c r="C89" s="14"/>
      <c r="D89" s="21"/>
      <c r="E89" s="14"/>
      <c r="F89" s="21"/>
      <c r="G89" s="125"/>
      <c r="H89" s="21"/>
      <c r="I89" s="109"/>
      <c r="J89" s="21"/>
      <c r="K89" s="13"/>
      <c r="M89" s="156"/>
    </row>
    <row r="90" spans="1:11" ht="18.75">
      <c r="A90" s="144"/>
      <c r="B90" s="21"/>
      <c r="C90" s="14"/>
      <c r="D90" s="21"/>
      <c r="E90" s="14"/>
      <c r="F90" s="21"/>
      <c r="G90" s="125"/>
      <c r="H90" s="21"/>
      <c r="I90" s="109"/>
      <c r="J90" s="21"/>
      <c r="K90" s="13"/>
    </row>
    <row r="91" spans="1:11" ht="18.75">
      <c r="A91" s="113"/>
      <c r="B91" s="130"/>
      <c r="C91" s="109"/>
      <c r="D91" s="111"/>
      <c r="E91" s="109"/>
      <c r="F91" s="111"/>
      <c r="G91" s="126"/>
      <c r="H91" s="111"/>
      <c r="I91" s="128"/>
      <c r="J91" s="111"/>
      <c r="K91" s="21"/>
    </row>
    <row r="92" spans="1:11" ht="18.75">
      <c r="A92" s="110" t="s">
        <v>134</v>
      </c>
      <c r="B92" s="131">
        <f>SUM(B86:B91)</f>
        <v>9</v>
      </c>
      <c r="C92" s="115">
        <f>SUM(C86:C91)</f>
        <v>590000</v>
      </c>
      <c r="D92" s="106">
        <v>8</v>
      </c>
      <c r="E92" s="116">
        <f>SUM(E86:E91)</f>
        <v>590000</v>
      </c>
      <c r="F92" s="106">
        <v>8</v>
      </c>
      <c r="G92" s="116">
        <f>SUM(G86:G91)</f>
        <v>590000</v>
      </c>
      <c r="H92" s="106">
        <v>8</v>
      </c>
      <c r="I92" s="116">
        <f>SUM(I86:I91)</f>
        <v>590000</v>
      </c>
      <c r="J92" s="106">
        <v>33</v>
      </c>
      <c r="K92" s="116">
        <v>2360000</v>
      </c>
    </row>
    <row r="93" spans="1:11" ht="14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9" ht="17.25">
      <c r="A99" s="87"/>
    </row>
    <row r="100" ht="17.25">
      <c r="C100" s="87"/>
    </row>
    <row r="101" s="18" customFormat="1" ht="17.25">
      <c r="C101" s="87"/>
    </row>
    <row r="106" spans="1:11" ht="2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14"/>
    </row>
    <row r="107" spans="1:11" ht="21">
      <c r="A107" s="171" t="s">
        <v>0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</row>
    <row r="108" spans="1:11" ht="21">
      <c r="A108" s="171" t="s">
        <v>1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</row>
    <row r="109" spans="1:11" ht="21">
      <c r="A109" s="171" t="s">
        <v>2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</row>
    <row r="110" spans="1:11" s="18" customFormat="1" ht="21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4" t="s">
        <v>163</v>
      </c>
    </row>
    <row r="111" spans="1:11" ht="18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8.75">
      <c r="A112" s="172" t="s">
        <v>3</v>
      </c>
      <c r="B112" s="169" t="s">
        <v>4</v>
      </c>
      <c r="C112" s="175"/>
      <c r="D112" s="169" t="s">
        <v>9</v>
      </c>
      <c r="E112" s="175"/>
      <c r="F112" s="169" t="s">
        <v>10</v>
      </c>
      <c r="G112" s="170"/>
      <c r="H112" s="169" t="s">
        <v>11</v>
      </c>
      <c r="I112" s="170"/>
      <c r="J112" s="169" t="s">
        <v>12</v>
      </c>
      <c r="K112" s="170"/>
    </row>
    <row r="113" spans="1:11" ht="18.75">
      <c r="A113" s="173"/>
      <c r="B113" s="102" t="s">
        <v>7</v>
      </c>
      <c r="C113" s="102" t="s">
        <v>5</v>
      </c>
      <c r="D113" s="103" t="s">
        <v>7</v>
      </c>
      <c r="E113" s="102" t="s">
        <v>5</v>
      </c>
      <c r="F113" s="103" t="s">
        <v>7</v>
      </c>
      <c r="G113" s="102" t="s">
        <v>5</v>
      </c>
      <c r="H113" s="103" t="s">
        <v>7</v>
      </c>
      <c r="I113" s="102" t="s">
        <v>5</v>
      </c>
      <c r="J113" s="103" t="s">
        <v>7</v>
      </c>
      <c r="K113" s="102" t="s">
        <v>5</v>
      </c>
    </row>
    <row r="114" spans="1:11" ht="18.75">
      <c r="A114" s="173"/>
      <c r="B114" s="104" t="s">
        <v>8</v>
      </c>
      <c r="C114" s="104" t="s">
        <v>6</v>
      </c>
      <c r="D114" s="105" t="s">
        <v>8</v>
      </c>
      <c r="E114" s="104" t="s">
        <v>6</v>
      </c>
      <c r="F114" s="105" t="s">
        <v>8</v>
      </c>
      <c r="G114" s="104" t="s">
        <v>6</v>
      </c>
      <c r="H114" s="105" t="s">
        <v>8</v>
      </c>
      <c r="I114" s="104" t="s">
        <v>6</v>
      </c>
      <c r="J114" s="105" t="s">
        <v>8</v>
      </c>
      <c r="K114" s="104" t="s">
        <v>6</v>
      </c>
    </row>
    <row r="115" spans="1:11" ht="18.75">
      <c r="A115" s="101" t="s">
        <v>137</v>
      </c>
      <c r="B115" s="5"/>
      <c r="C115" s="103"/>
      <c r="D115" s="5"/>
      <c r="E115" s="103"/>
      <c r="F115" s="5"/>
      <c r="G115" s="124"/>
      <c r="H115" s="5"/>
      <c r="I115" s="127"/>
      <c r="J115" s="5"/>
      <c r="K115" s="5"/>
    </row>
    <row r="116" spans="1:11" ht="18.75">
      <c r="A116" s="60" t="s">
        <v>138</v>
      </c>
      <c r="B116" s="21"/>
      <c r="C116" s="49"/>
      <c r="D116" s="107"/>
      <c r="E116" s="108"/>
      <c r="F116" s="107"/>
      <c r="G116" s="75"/>
      <c r="H116" s="107"/>
      <c r="I116" s="14"/>
      <c r="J116" s="107"/>
      <c r="K116" s="107"/>
    </row>
    <row r="117" spans="1:11" ht="18.75">
      <c r="A117" s="147" t="s">
        <v>139</v>
      </c>
      <c r="B117" s="21">
        <v>5</v>
      </c>
      <c r="C117" s="49">
        <v>500000</v>
      </c>
      <c r="D117" s="107" t="s">
        <v>150</v>
      </c>
      <c r="E117" s="108" t="s">
        <v>168</v>
      </c>
      <c r="F117" s="107" t="s">
        <v>150</v>
      </c>
      <c r="G117" s="75">
        <v>500000</v>
      </c>
      <c r="H117" s="107" t="s">
        <v>150</v>
      </c>
      <c r="I117" s="14">
        <v>500000</v>
      </c>
      <c r="J117" s="107" t="s">
        <v>151</v>
      </c>
      <c r="K117" s="107" t="s">
        <v>140</v>
      </c>
    </row>
    <row r="118" spans="1:11" ht="18.75">
      <c r="A118" s="59" t="s">
        <v>144</v>
      </c>
      <c r="B118" s="21"/>
      <c r="C118" s="17"/>
      <c r="D118" s="21"/>
      <c r="E118" s="14"/>
      <c r="F118" s="21"/>
      <c r="G118" s="125"/>
      <c r="H118" s="21"/>
      <c r="I118" s="109"/>
      <c r="J118" s="21"/>
      <c r="K118" s="13"/>
    </row>
    <row r="119" spans="1:11" ht="18.75">
      <c r="A119" s="60" t="s">
        <v>141</v>
      </c>
      <c r="B119" s="21"/>
      <c r="C119" s="118" t="s">
        <v>143</v>
      </c>
      <c r="D119" s="21"/>
      <c r="E119" s="14"/>
      <c r="F119" s="21"/>
      <c r="G119" s="125"/>
      <c r="H119" s="21"/>
      <c r="I119" s="109"/>
      <c r="J119" s="21"/>
      <c r="K119" s="13"/>
    </row>
    <row r="120" spans="1:11" ht="18.75">
      <c r="A120" s="59" t="s">
        <v>142</v>
      </c>
      <c r="B120" s="139">
        <v>3</v>
      </c>
      <c r="C120" s="14">
        <v>150000</v>
      </c>
      <c r="D120" s="21">
        <v>3</v>
      </c>
      <c r="E120" s="14">
        <v>150000</v>
      </c>
      <c r="F120" s="21">
        <v>3</v>
      </c>
      <c r="G120" s="75">
        <v>150000</v>
      </c>
      <c r="H120" s="21">
        <v>3</v>
      </c>
      <c r="I120" s="14">
        <v>150000</v>
      </c>
      <c r="J120" s="21">
        <v>12</v>
      </c>
      <c r="K120" s="13">
        <v>600000</v>
      </c>
    </row>
    <row r="121" spans="1:11" ht="18.75">
      <c r="A121" s="144" t="s">
        <v>145</v>
      </c>
      <c r="B121" s="139"/>
      <c r="C121" s="14"/>
      <c r="D121" s="21"/>
      <c r="E121" s="109"/>
      <c r="F121" s="21"/>
      <c r="G121" s="125"/>
      <c r="H121" s="21"/>
      <c r="I121" s="109"/>
      <c r="J121" s="21"/>
      <c r="K121" s="13"/>
    </row>
    <row r="122" spans="1:11" ht="18.75">
      <c r="A122" s="145" t="s">
        <v>146</v>
      </c>
      <c r="B122" s="139"/>
      <c r="C122" s="109"/>
      <c r="D122" s="21"/>
      <c r="E122" s="109"/>
      <c r="F122" s="21"/>
      <c r="G122" s="125"/>
      <c r="H122" s="21"/>
      <c r="I122" s="109"/>
      <c r="J122" s="21"/>
      <c r="K122" s="21"/>
    </row>
    <row r="123" spans="1:11" ht="18.75">
      <c r="A123" s="147" t="s">
        <v>142</v>
      </c>
      <c r="B123" s="21">
        <v>9</v>
      </c>
      <c r="C123" s="49">
        <v>11192500</v>
      </c>
      <c r="D123" s="21">
        <v>1</v>
      </c>
      <c r="E123" s="14">
        <v>3000</v>
      </c>
      <c r="F123" s="21">
        <v>1</v>
      </c>
      <c r="G123" s="14">
        <v>3000</v>
      </c>
      <c r="H123" s="21">
        <v>1</v>
      </c>
      <c r="I123" s="14">
        <v>3000</v>
      </c>
      <c r="J123" s="21">
        <v>11</v>
      </c>
      <c r="K123" s="13">
        <v>11201500</v>
      </c>
    </row>
    <row r="124" spans="1:11" ht="18.75">
      <c r="A124" s="148"/>
      <c r="B124" s="21"/>
      <c r="C124" s="17"/>
      <c r="D124" s="21"/>
      <c r="E124" s="14"/>
      <c r="F124" s="21"/>
      <c r="G124" s="14"/>
      <c r="H124" s="21"/>
      <c r="I124" s="14"/>
      <c r="J124" s="21"/>
      <c r="K124" s="13"/>
    </row>
    <row r="125" spans="1:11" ht="18.75">
      <c r="A125" s="110" t="s">
        <v>147</v>
      </c>
      <c r="B125" s="131">
        <f>SUM(B117:B124)</f>
        <v>17</v>
      </c>
      <c r="C125" s="115">
        <f>SUM(C117:C124)</f>
        <v>11842500</v>
      </c>
      <c r="D125" s="106">
        <v>9</v>
      </c>
      <c r="E125" s="116">
        <v>653000</v>
      </c>
      <c r="F125" s="106">
        <v>9</v>
      </c>
      <c r="G125" s="116">
        <f>SUM(G117:G124)</f>
        <v>653000</v>
      </c>
      <c r="H125" s="106">
        <v>9</v>
      </c>
      <c r="I125" s="116">
        <f>SUM(I117:I124)</f>
        <v>653000</v>
      </c>
      <c r="J125" s="106">
        <v>43</v>
      </c>
      <c r="K125" s="116">
        <f>SUM(K120:K124)</f>
        <v>11801500</v>
      </c>
    </row>
    <row r="132" s="18" customFormat="1" ht="14.25"/>
    <row r="133" s="18" customFormat="1" ht="14.25"/>
    <row r="134" s="18" customFormat="1" ht="14.25"/>
    <row r="135" s="18" customFormat="1" ht="17.25">
      <c r="A135" s="87"/>
    </row>
    <row r="136" s="18" customFormat="1" ht="17.25">
      <c r="A136" s="87"/>
    </row>
    <row r="140" spans="1:11" ht="21">
      <c r="A140" s="171" t="s">
        <v>0</v>
      </c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</row>
    <row r="141" spans="1:11" ht="21">
      <c r="A141" s="171" t="s">
        <v>1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</row>
    <row r="142" spans="1:11" ht="21">
      <c r="A142" s="171" t="s">
        <v>2</v>
      </c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</row>
    <row r="143" spans="1:11" s="18" customFormat="1" ht="21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4" t="s">
        <v>163</v>
      </c>
    </row>
    <row r="144" spans="1:11" ht="18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8.75">
      <c r="A145" s="172" t="s">
        <v>3</v>
      </c>
      <c r="B145" s="169" t="s">
        <v>4</v>
      </c>
      <c r="C145" s="175"/>
      <c r="D145" s="169" t="s">
        <v>9</v>
      </c>
      <c r="E145" s="175"/>
      <c r="F145" s="169" t="s">
        <v>10</v>
      </c>
      <c r="G145" s="170"/>
      <c r="H145" s="169" t="s">
        <v>11</v>
      </c>
      <c r="I145" s="170"/>
      <c r="J145" s="169" t="s">
        <v>12</v>
      </c>
      <c r="K145" s="170"/>
    </row>
    <row r="146" spans="1:11" ht="18.75">
      <c r="A146" s="173"/>
      <c r="B146" s="102" t="s">
        <v>7</v>
      </c>
      <c r="C146" s="102" t="s">
        <v>5</v>
      </c>
      <c r="D146" s="103" t="s">
        <v>7</v>
      </c>
      <c r="E146" s="102" t="s">
        <v>5</v>
      </c>
      <c r="F146" s="103" t="s">
        <v>7</v>
      </c>
      <c r="G146" s="102" t="s">
        <v>5</v>
      </c>
      <c r="H146" s="103" t="s">
        <v>7</v>
      </c>
      <c r="I146" s="102" t="s">
        <v>5</v>
      </c>
      <c r="J146" s="103" t="s">
        <v>7</v>
      </c>
      <c r="K146" s="102" t="s">
        <v>5</v>
      </c>
    </row>
    <row r="147" spans="1:11" ht="18.75">
      <c r="A147" s="173"/>
      <c r="B147" s="104" t="s">
        <v>8</v>
      </c>
      <c r="C147" s="104" t="s">
        <v>6</v>
      </c>
      <c r="D147" s="105" t="s">
        <v>8</v>
      </c>
      <c r="E147" s="104" t="s">
        <v>6</v>
      </c>
      <c r="F147" s="105" t="s">
        <v>8</v>
      </c>
      <c r="G147" s="104" t="s">
        <v>6</v>
      </c>
      <c r="H147" s="105" t="s">
        <v>8</v>
      </c>
      <c r="I147" s="104" t="s">
        <v>6</v>
      </c>
      <c r="J147" s="105" t="s">
        <v>8</v>
      </c>
      <c r="K147" s="104" t="s">
        <v>6</v>
      </c>
    </row>
    <row r="148" spans="1:11" ht="18.75">
      <c r="A148" s="101" t="s">
        <v>148</v>
      </c>
      <c r="B148" s="5"/>
      <c r="C148" s="103"/>
      <c r="D148" s="5"/>
      <c r="E148" s="103"/>
      <c r="F148" s="5"/>
      <c r="G148" s="124"/>
      <c r="H148" s="5"/>
      <c r="I148" s="127"/>
      <c r="J148" s="5"/>
      <c r="K148" s="5"/>
    </row>
    <row r="149" spans="1:11" ht="18.75">
      <c r="A149" s="60" t="s">
        <v>149</v>
      </c>
      <c r="B149" s="21">
        <v>13</v>
      </c>
      <c r="C149" s="49">
        <v>820000</v>
      </c>
      <c r="D149" s="107" t="s">
        <v>158</v>
      </c>
      <c r="E149" s="108" t="s">
        <v>157</v>
      </c>
      <c r="F149" s="107" t="s">
        <v>158</v>
      </c>
      <c r="G149" s="75">
        <v>820000</v>
      </c>
      <c r="H149" s="107" t="s">
        <v>158</v>
      </c>
      <c r="I149" s="14">
        <v>820000</v>
      </c>
      <c r="J149" s="107" t="s">
        <v>159</v>
      </c>
      <c r="K149" s="107" t="s">
        <v>156</v>
      </c>
    </row>
    <row r="150" spans="1:11" ht="18.75">
      <c r="A150" s="60" t="s">
        <v>154</v>
      </c>
      <c r="B150" s="120"/>
      <c r="C150" s="49"/>
      <c r="D150" s="107"/>
      <c r="E150" s="108"/>
      <c r="F150" s="107"/>
      <c r="G150" s="75"/>
      <c r="H150" s="107"/>
      <c r="I150" s="14"/>
      <c r="J150" s="107"/>
      <c r="K150" s="107"/>
    </row>
    <row r="151" spans="1:11" ht="18.75">
      <c r="A151" s="60" t="s">
        <v>153</v>
      </c>
      <c r="B151" s="21"/>
      <c r="C151" s="49"/>
      <c r="D151" s="21"/>
      <c r="E151" s="14"/>
      <c r="F151" s="21"/>
      <c r="G151" s="75"/>
      <c r="H151" s="21"/>
      <c r="I151" s="14"/>
      <c r="J151" s="21"/>
      <c r="K151" s="13"/>
    </row>
    <row r="152" spans="1:11" ht="18.75">
      <c r="A152" s="60" t="s">
        <v>152</v>
      </c>
      <c r="B152" s="21">
        <v>4</v>
      </c>
      <c r="C152" s="49">
        <v>2260000</v>
      </c>
      <c r="D152" s="21">
        <v>3</v>
      </c>
      <c r="E152" s="14">
        <v>2060000</v>
      </c>
      <c r="F152" s="21">
        <v>1</v>
      </c>
      <c r="G152" s="75">
        <v>20000</v>
      </c>
      <c r="H152" s="21">
        <v>1</v>
      </c>
      <c r="I152" s="14">
        <v>20000</v>
      </c>
      <c r="J152" s="21">
        <v>9</v>
      </c>
      <c r="K152" s="13">
        <v>4360000</v>
      </c>
    </row>
    <row r="153" spans="1:11" ht="18.75">
      <c r="A153" s="60" t="s">
        <v>154</v>
      </c>
      <c r="B153" s="21"/>
      <c r="C153" s="14"/>
      <c r="D153" s="21"/>
      <c r="E153" s="109"/>
      <c r="F153" s="21"/>
      <c r="G153" s="125"/>
      <c r="H153" s="21"/>
      <c r="I153" s="109"/>
      <c r="J153" s="21"/>
      <c r="K153" s="13"/>
    </row>
    <row r="154" spans="1:11" ht="18.75">
      <c r="A154" s="142"/>
      <c r="B154" s="139"/>
      <c r="C154" s="109"/>
      <c r="D154" s="21"/>
      <c r="E154" s="109"/>
      <c r="F154" s="21"/>
      <c r="G154" s="125"/>
      <c r="H154" s="21"/>
      <c r="I154" s="109"/>
      <c r="J154" s="21"/>
      <c r="K154" s="21"/>
    </row>
    <row r="155" spans="1:11" s="18" customFormat="1" ht="18.75">
      <c r="A155" s="110" t="s">
        <v>155</v>
      </c>
      <c r="B155" s="131">
        <f>SUM(B149:B154)</f>
        <v>17</v>
      </c>
      <c r="C155" s="115">
        <v>3080000</v>
      </c>
      <c r="D155" s="106">
        <v>16</v>
      </c>
      <c r="E155" s="116">
        <v>2880000</v>
      </c>
      <c r="F155" s="106">
        <v>14</v>
      </c>
      <c r="G155" s="140">
        <f>SUM(G148:G153)</f>
        <v>840000</v>
      </c>
      <c r="H155" s="141">
        <v>14</v>
      </c>
      <c r="I155" s="140">
        <f>SUM(I148:I153)</f>
        <v>840000</v>
      </c>
      <c r="J155" s="106">
        <v>61</v>
      </c>
      <c r="K155" s="116">
        <v>7640000</v>
      </c>
    </row>
    <row r="156" spans="1:11" s="18" customFormat="1" ht="18.75">
      <c r="A156" s="149"/>
      <c r="B156" s="150"/>
      <c r="C156" s="112"/>
      <c r="D156" s="103"/>
      <c r="E156" s="112"/>
      <c r="F156" s="103"/>
      <c r="G156" s="14"/>
      <c r="H156" s="109"/>
      <c r="I156" s="14"/>
      <c r="J156" s="103"/>
      <c r="K156" s="112"/>
    </row>
    <row r="157" spans="1:11" ht="21">
      <c r="A157" s="157" t="s">
        <v>160</v>
      </c>
      <c r="B157" s="158">
        <v>282</v>
      </c>
      <c r="C157" s="159">
        <v>362496500</v>
      </c>
      <c r="D157" s="160">
        <v>246</v>
      </c>
      <c r="E157" s="161">
        <v>361322000</v>
      </c>
      <c r="F157" s="160">
        <v>122</v>
      </c>
      <c r="G157" s="161">
        <v>51620000</v>
      </c>
      <c r="H157" s="160">
        <v>118</v>
      </c>
      <c r="I157" s="161">
        <v>50258000</v>
      </c>
      <c r="J157" s="160">
        <v>768</v>
      </c>
      <c r="K157" s="161">
        <v>825696500</v>
      </c>
    </row>
    <row r="161" ht="17.25">
      <c r="A161" s="87"/>
    </row>
    <row r="162" ht="17.25">
      <c r="C162" s="87"/>
    </row>
  </sheetData>
  <sheetProtection/>
  <mergeCells count="45">
    <mergeCell ref="A140:K140"/>
    <mergeCell ref="A141:K141"/>
    <mergeCell ref="A142:K142"/>
    <mergeCell ref="A145:A147"/>
    <mergeCell ref="B145:C145"/>
    <mergeCell ref="D145:E145"/>
    <mergeCell ref="F145:G145"/>
    <mergeCell ref="H145:I145"/>
    <mergeCell ref="J145:K145"/>
    <mergeCell ref="A107:K107"/>
    <mergeCell ref="A108:K108"/>
    <mergeCell ref="A109:K109"/>
    <mergeCell ref="A112:A114"/>
    <mergeCell ref="B112:C112"/>
    <mergeCell ref="D112:E112"/>
    <mergeCell ref="F112:G112"/>
    <mergeCell ref="H112:I112"/>
    <mergeCell ref="J112:K112"/>
    <mergeCell ref="A77:K77"/>
    <mergeCell ref="A78:K78"/>
    <mergeCell ref="A79:K79"/>
    <mergeCell ref="A82:A84"/>
    <mergeCell ref="B82:C82"/>
    <mergeCell ref="D82:E82"/>
    <mergeCell ref="F82:G82"/>
    <mergeCell ref="H82:I82"/>
    <mergeCell ref="J82:K82"/>
    <mergeCell ref="A38:K38"/>
    <mergeCell ref="A39:K39"/>
    <mergeCell ref="A40:K40"/>
    <mergeCell ref="A43:A45"/>
    <mergeCell ref="B43:C43"/>
    <mergeCell ref="D43:E43"/>
    <mergeCell ref="F43:G43"/>
    <mergeCell ref="H43:I43"/>
    <mergeCell ref="J43:K43"/>
    <mergeCell ref="J18:K18"/>
    <mergeCell ref="A13:K13"/>
    <mergeCell ref="A14:K14"/>
    <mergeCell ref="A15:K15"/>
    <mergeCell ref="A18:A20"/>
    <mergeCell ref="B18:C18"/>
    <mergeCell ref="D18:E18"/>
    <mergeCell ref="F18:G18"/>
    <mergeCell ref="H18:I18"/>
  </mergeCells>
  <printOptions/>
  <pageMargins left="0.16" right="0.16" top="0.35433070866141736" bottom="0.15748031496062992" header="0.19" footer="0.118110236220472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zoomScalePageLayoutView="0" workbookViewId="0" topLeftCell="A205">
      <selection activeCell="A171" sqref="A171"/>
    </sheetView>
  </sheetViews>
  <sheetFormatPr defaultColWidth="9.140625" defaultRowHeight="15"/>
  <cols>
    <col min="1" max="1" width="63.28125" style="0" customWidth="1"/>
    <col min="2" max="2" width="5.8515625" style="0" customWidth="1"/>
    <col min="3" max="3" width="8.57421875" style="0" customWidth="1"/>
    <col min="4" max="4" width="5.57421875" style="0" customWidth="1"/>
    <col min="5" max="5" width="8.421875" style="0" customWidth="1"/>
    <col min="6" max="6" width="5.57421875" style="0" customWidth="1"/>
    <col min="7" max="7" width="8.57421875" style="0" customWidth="1"/>
    <col min="8" max="8" width="5.57421875" style="0" customWidth="1"/>
    <col min="9" max="9" width="9.421875" style="0" customWidth="1"/>
    <col min="10" max="10" width="5.7109375" style="0" customWidth="1"/>
    <col min="11" max="11" width="10.57421875" style="0" customWidth="1"/>
  </cols>
  <sheetData>
    <row r="1" spans="1:11" s="18" customFormat="1" ht="2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18" customFormat="1" ht="21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18" customFormat="1" ht="21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s="18" customFormat="1" ht="18.75">
      <c r="A4" s="5" t="s">
        <v>3</v>
      </c>
      <c r="B4" s="189" t="s">
        <v>4</v>
      </c>
      <c r="C4" s="190"/>
      <c r="D4" s="189" t="s">
        <v>9</v>
      </c>
      <c r="E4" s="190"/>
      <c r="F4" s="191" t="s">
        <v>10</v>
      </c>
      <c r="G4" s="191"/>
      <c r="H4" s="189" t="s">
        <v>11</v>
      </c>
      <c r="I4" s="190"/>
      <c r="J4" s="175" t="s">
        <v>12</v>
      </c>
      <c r="K4" s="170"/>
    </row>
    <row r="5" spans="1:11" s="18" customFormat="1" ht="18.75">
      <c r="A5" s="6"/>
      <c r="B5" s="24" t="s">
        <v>7</v>
      </c>
      <c r="C5" s="25" t="s">
        <v>5</v>
      </c>
      <c r="D5" s="26" t="s">
        <v>7</v>
      </c>
      <c r="E5" s="25" t="s">
        <v>5</v>
      </c>
      <c r="F5" s="27" t="s">
        <v>7</v>
      </c>
      <c r="G5" s="25" t="s">
        <v>5</v>
      </c>
      <c r="H5" s="26" t="s">
        <v>7</v>
      </c>
      <c r="I5" s="25" t="s">
        <v>5</v>
      </c>
      <c r="J5" s="27" t="s">
        <v>7</v>
      </c>
      <c r="K5" s="25" t="s">
        <v>5</v>
      </c>
    </row>
    <row r="6" spans="1:11" s="18" customFormat="1" ht="18.75">
      <c r="A6" s="7"/>
      <c r="B6" s="28" t="s">
        <v>8</v>
      </c>
      <c r="C6" s="29" t="s">
        <v>6</v>
      </c>
      <c r="D6" s="28" t="s">
        <v>8</v>
      </c>
      <c r="E6" s="29" t="s">
        <v>6</v>
      </c>
      <c r="F6" s="30" t="s">
        <v>8</v>
      </c>
      <c r="G6" s="29" t="s">
        <v>6</v>
      </c>
      <c r="H6" s="28" t="s">
        <v>8</v>
      </c>
      <c r="I6" s="29" t="s">
        <v>6</v>
      </c>
      <c r="J6" s="30" t="s">
        <v>8</v>
      </c>
      <c r="K6" s="29" t="s">
        <v>6</v>
      </c>
    </row>
    <row r="7" spans="1:11" s="18" customFormat="1" ht="21">
      <c r="A7" s="58" t="s">
        <v>13</v>
      </c>
      <c r="B7" s="19"/>
      <c r="C7" s="22"/>
      <c r="D7" s="19"/>
      <c r="E7" s="20"/>
      <c r="F7" s="19"/>
      <c r="G7" s="20"/>
      <c r="H7" s="19"/>
      <c r="I7" s="20"/>
      <c r="J7" s="19"/>
      <c r="K7" s="19"/>
    </row>
    <row r="8" spans="1:11" s="18" customFormat="1" ht="21">
      <c r="A8" s="59" t="s">
        <v>45</v>
      </c>
      <c r="B8" s="8"/>
      <c r="C8" s="12"/>
      <c r="D8" s="8"/>
      <c r="E8" s="12"/>
      <c r="F8" s="8"/>
      <c r="G8" s="12"/>
      <c r="H8" s="8"/>
      <c r="I8" s="12"/>
      <c r="J8" s="8"/>
      <c r="K8" s="8"/>
    </row>
    <row r="9" spans="1:11" s="18" customFormat="1" ht="21">
      <c r="A9" s="60" t="s">
        <v>77</v>
      </c>
      <c r="B9" s="8"/>
      <c r="C9" s="12"/>
      <c r="D9" s="8"/>
      <c r="E9" s="12"/>
      <c r="F9" s="8"/>
      <c r="G9" s="12"/>
      <c r="H9" s="8"/>
      <c r="I9" s="12"/>
      <c r="J9" s="8"/>
      <c r="K9" s="8"/>
    </row>
    <row r="10" spans="1:11" s="18" customFormat="1" ht="19.5">
      <c r="A10" s="61" t="s">
        <v>18</v>
      </c>
      <c r="B10" s="21">
        <v>13</v>
      </c>
      <c r="C10" s="14">
        <v>56679000</v>
      </c>
      <c r="D10" s="21">
        <v>13</v>
      </c>
      <c r="E10" s="14">
        <v>56589000</v>
      </c>
      <c r="F10" s="21">
        <v>13</v>
      </c>
      <c r="G10" s="14">
        <v>54579000</v>
      </c>
      <c r="H10" s="21">
        <v>13</v>
      </c>
      <c r="I10" s="14">
        <v>51579000</v>
      </c>
      <c r="J10" s="21">
        <v>52</v>
      </c>
      <c r="K10" s="13">
        <v>219426000</v>
      </c>
    </row>
    <row r="11" spans="1:11" s="18" customFormat="1" ht="19.5">
      <c r="A11" s="62" t="s">
        <v>19</v>
      </c>
      <c r="B11" s="21">
        <v>14</v>
      </c>
      <c r="C11" s="14">
        <v>7285000</v>
      </c>
      <c r="D11" s="21">
        <v>14</v>
      </c>
      <c r="E11" s="14">
        <v>7109000</v>
      </c>
      <c r="F11" s="21">
        <v>14</v>
      </c>
      <c r="G11" s="14">
        <v>6896000</v>
      </c>
      <c r="H11" s="21">
        <v>14</v>
      </c>
      <c r="I11" s="14">
        <v>6896000</v>
      </c>
      <c r="J11" s="21">
        <v>56</v>
      </c>
      <c r="K11" s="13">
        <v>28186000</v>
      </c>
    </row>
    <row r="12" spans="1:11" s="18" customFormat="1" ht="19.5">
      <c r="A12" s="61" t="s">
        <v>20</v>
      </c>
      <c r="B12" s="21">
        <v>14</v>
      </c>
      <c r="C12" s="16">
        <v>4770000</v>
      </c>
      <c r="D12" s="21">
        <v>14</v>
      </c>
      <c r="E12" s="16">
        <v>4570000</v>
      </c>
      <c r="F12" s="21">
        <v>14</v>
      </c>
      <c r="G12" s="16">
        <v>4330000</v>
      </c>
      <c r="H12" s="21">
        <v>14</v>
      </c>
      <c r="I12" s="16">
        <v>4330000</v>
      </c>
      <c r="J12" s="21">
        <v>56</v>
      </c>
      <c r="K12" s="13">
        <f>SUM(C12:J12)</f>
        <v>18000098</v>
      </c>
    </row>
    <row r="13" spans="1:11" s="18" customFormat="1" ht="19.5">
      <c r="A13" s="61" t="s">
        <v>31</v>
      </c>
      <c r="B13" s="21">
        <v>14</v>
      </c>
      <c r="C13" s="14">
        <v>43927000</v>
      </c>
      <c r="D13" s="21">
        <v>14</v>
      </c>
      <c r="E13" s="14">
        <v>25997000</v>
      </c>
      <c r="F13" s="21">
        <v>14</v>
      </c>
      <c r="G13" s="14">
        <v>22587000</v>
      </c>
      <c r="H13" s="21">
        <v>14</v>
      </c>
      <c r="I13" s="14">
        <v>22587000</v>
      </c>
      <c r="J13" s="21">
        <v>56</v>
      </c>
      <c r="K13" s="13">
        <f>SUM(C13:J13)</f>
        <v>115098098</v>
      </c>
    </row>
    <row r="14" spans="1:11" s="18" customFormat="1" ht="19.5">
      <c r="A14" s="61" t="s">
        <v>30</v>
      </c>
      <c r="B14" s="21"/>
      <c r="C14" s="14"/>
      <c r="D14" s="21"/>
      <c r="E14" s="14"/>
      <c r="F14" s="21"/>
      <c r="G14" s="14"/>
      <c r="H14" s="21"/>
      <c r="I14" s="14"/>
      <c r="J14" s="21"/>
      <c r="K14" s="13"/>
    </row>
    <row r="15" spans="1:11" s="18" customFormat="1" ht="21">
      <c r="A15" s="61" t="s">
        <v>21</v>
      </c>
      <c r="B15" s="9">
        <v>7</v>
      </c>
      <c r="C15" s="14">
        <v>3900000</v>
      </c>
      <c r="D15" s="9">
        <v>7</v>
      </c>
      <c r="E15" s="14">
        <v>2500000</v>
      </c>
      <c r="F15" s="9">
        <v>7</v>
      </c>
      <c r="G15" s="14">
        <v>1700000</v>
      </c>
      <c r="H15" s="9">
        <v>7</v>
      </c>
      <c r="I15" s="14">
        <v>1700000</v>
      </c>
      <c r="J15" s="9">
        <v>28</v>
      </c>
      <c r="K15" s="13">
        <f>SUM(C15:J15)</f>
        <v>9800049</v>
      </c>
    </row>
    <row r="16" spans="1:11" s="18" customFormat="1" ht="21">
      <c r="A16" s="61" t="s">
        <v>24</v>
      </c>
      <c r="B16" s="9"/>
      <c r="C16" s="12"/>
      <c r="D16" s="9"/>
      <c r="E16" s="12"/>
      <c r="F16" s="9"/>
      <c r="G16" s="4"/>
      <c r="H16" s="9"/>
      <c r="I16" s="4"/>
      <c r="J16" s="9"/>
      <c r="K16" s="9"/>
    </row>
    <row r="17" spans="1:11" s="18" customFormat="1" ht="21">
      <c r="A17" s="62" t="s">
        <v>27</v>
      </c>
      <c r="B17" s="9">
        <v>6</v>
      </c>
      <c r="C17" s="14">
        <v>6950000</v>
      </c>
      <c r="D17" s="9">
        <v>6</v>
      </c>
      <c r="E17" s="14">
        <v>3600000</v>
      </c>
      <c r="F17" s="9">
        <v>6</v>
      </c>
      <c r="G17" s="14">
        <v>3000000</v>
      </c>
      <c r="H17" s="9">
        <v>6</v>
      </c>
      <c r="I17" s="14">
        <v>3000000</v>
      </c>
      <c r="J17" s="9">
        <v>24</v>
      </c>
      <c r="K17" s="13">
        <f>SUM(C17:J17)</f>
        <v>16550042</v>
      </c>
    </row>
    <row r="18" spans="1:11" s="18" customFormat="1" ht="19.5">
      <c r="A18" s="61" t="s">
        <v>25</v>
      </c>
      <c r="B18" s="21">
        <v>1</v>
      </c>
      <c r="C18" s="14">
        <v>140000</v>
      </c>
      <c r="D18" s="21" t="s">
        <v>16</v>
      </c>
      <c r="E18" s="14" t="s">
        <v>16</v>
      </c>
      <c r="F18" s="21" t="s">
        <v>16</v>
      </c>
      <c r="G18" s="14" t="s">
        <v>16</v>
      </c>
      <c r="H18" s="21" t="s">
        <v>16</v>
      </c>
      <c r="I18" s="14" t="s">
        <v>16</v>
      </c>
      <c r="J18" s="21">
        <v>1</v>
      </c>
      <c r="K18" s="13">
        <v>140000</v>
      </c>
    </row>
    <row r="19" spans="1:11" s="18" customFormat="1" ht="21">
      <c r="A19" s="61" t="s">
        <v>26</v>
      </c>
      <c r="B19" s="21">
        <v>1</v>
      </c>
      <c r="C19" s="14">
        <v>120000</v>
      </c>
      <c r="D19" s="21">
        <v>1</v>
      </c>
      <c r="E19" s="14">
        <v>120000</v>
      </c>
      <c r="F19" s="21">
        <v>1</v>
      </c>
      <c r="G19" s="14">
        <v>120000</v>
      </c>
      <c r="H19" s="21">
        <v>1</v>
      </c>
      <c r="I19" s="14">
        <v>120000</v>
      </c>
      <c r="J19" s="9">
        <v>4</v>
      </c>
      <c r="K19" s="10">
        <f>SUM(C19:J19)</f>
        <v>480007</v>
      </c>
    </row>
    <row r="20" spans="1:11" s="18" customFormat="1" ht="21">
      <c r="A20" s="61" t="s">
        <v>22</v>
      </c>
      <c r="B20" s="21">
        <v>1</v>
      </c>
      <c r="C20" s="14">
        <v>5500000</v>
      </c>
      <c r="D20" s="9">
        <v>1</v>
      </c>
      <c r="E20" s="14">
        <v>5500000</v>
      </c>
      <c r="F20" s="9" t="s">
        <v>16</v>
      </c>
      <c r="G20" s="9" t="s">
        <v>16</v>
      </c>
      <c r="H20" s="9" t="s">
        <v>16</v>
      </c>
      <c r="I20" s="9" t="s">
        <v>16</v>
      </c>
      <c r="J20" s="9">
        <v>2</v>
      </c>
      <c r="K20" s="13">
        <f>SUM(C20:J20)</f>
        <v>11000003</v>
      </c>
    </row>
    <row r="21" spans="1:11" s="18" customFormat="1" ht="21">
      <c r="A21" s="61" t="s">
        <v>28</v>
      </c>
      <c r="B21" s="21">
        <v>1</v>
      </c>
      <c r="C21" s="14">
        <v>10000000</v>
      </c>
      <c r="D21" s="9">
        <v>1</v>
      </c>
      <c r="E21" s="14">
        <v>10000000</v>
      </c>
      <c r="F21" s="9" t="s">
        <v>16</v>
      </c>
      <c r="G21" s="9" t="s">
        <v>16</v>
      </c>
      <c r="H21" s="9" t="s">
        <v>16</v>
      </c>
      <c r="I21" s="9" t="s">
        <v>16</v>
      </c>
      <c r="J21" s="9">
        <v>2</v>
      </c>
      <c r="K21" s="13">
        <f>SUM(C21:J21)</f>
        <v>20000003</v>
      </c>
    </row>
    <row r="22" spans="1:11" s="18" customFormat="1" ht="21">
      <c r="A22" s="61" t="s">
        <v>23</v>
      </c>
      <c r="B22" s="9"/>
      <c r="C22" s="15"/>
      <c r="D22" s="9"/>
      <c r="E22" s="12"/>
      <c r="F22" s="9"/>
      <c r="G22" s="4"/>
      <c r="H22" s="9"/>
      <c r="I22" s="4"/>
      <c r="J22" s="9"/>
      <c r="K22" s="9"/>
    </row>
    <row r="23" spans="1:11" s="18" customFormat="1" ht="21">
      <c r="A23" s="60" t="s">
        <v>29</v>
      </c>
      <c r="B23" s="21">
        <v>1</v>
      </c>
      <c r="C23" s="14">
        <v>500000</v>
      </c>
      <c r="D23" s="9">
        <v>1</v>
      </c>
      <c r="E23" s="14">
        <v>500000</v>
      </c>
      <c r="F23" s="9">
        <v>1</v>
      </c>
      <c r="G23" s="14">
        <v>500000</v>
      </c>
      <c r="H23" s="9">
        <v>1</v>
      </c>
      <c r="I23" s="14">
        <v>500000</v>
      </c>
      <c r="J23" s="9">
        <v>4</v>
      </c>
      <c r="K23" s="13">
        <f>SUM(C23:J23)</f>
        <v>2000007</v>
      </c>
    </row>
    <row r="24" spans="1:11" s="18" customFormat="1" ht="18.75">
      <c r="A24" s="48" t="s">
        <v>15</v>
      </c>
      <c r="B24" s="32"/>
      <c r="C24" s="1"/>
      <c r="D24" s="32"/>
      <c r="E24" s="1"/>
      <c r="F24" s="32"/>
      <c r="G24" s="2"/>
      <c r="H24" s="32"/>
      <c r="I24" s="2"/>
      <c r="J24" s="32"/>
      <c r="K24" s="32"/>
    </row>
    <row r="25" spans="1:11" s="18" customFormat="1" ht="17.25">
      <c r="A25" s="33" t="s">
        <v>14</v>
      </c>
      <c r="B25" s="37">
        <f aca="true" t="shared" si="0" ref="B25:K25">SUM(B10:B24)</f>
        <v>73</v>
      </c>
      <c r="C25" s="31">
        <f t="shared" si="0"/>
        <v>139771000</v>
      </c>
      <c r="D25" s="34">
        <f t="shared" si="0"/>
        <v>72</v>
      </c>
      <c r="E25" s="31">
        <f t="shared" si="0"/>
        <v>116485000</v>
      </c>
      <c r="F25" s="34">
        <f t="shared" si="0"/>
        <v>70</v>
      </c>
      <c r="G25" s="35">
        <f t="shared" si="0"/>
        <v>93712000</v>
      </c>
      <c r="H25" s="34">
        <f t="shared" si="0"/>
        <v>70</v>
      </c>
      <c r="I25" s="35">
        <f t="shared" si="0"/>
        <v>90712000</v>
      </c>
      <c r="J25" s="34">
        <f t="shared" si="0"/>
        <v>285</v>
      </c>
      <c r="K25" s="36">
        <f t="shared" si="0"/>
        <v>440680307</v>
      </c>
    </row>
    <row r="26" spans="1:11" s="18" customFormat="1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="18" customFormat="1" ht="14.25"/>
    <row r="28" s="18" customFormat="1" ht="14.25"/>
    <row r="29" s="18" customFormat="1" ht="14.25"/>
    <row r="30" spans="1:11" s="18" customFormat="1" ht="21">
      <c r="A30" s="171" t="s">
        <v>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s="18" customFormat="1" ht="21">
      <c r="A31" s="171" t="s">
        <v>1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</row>
    <row r="32" spans="1:11" s="18" customFormat="1" ht="21">
      <c r="A32" s="171" t="s">
        <v>2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</row>
    <row r="33" spans="1:11" s="18" customFormat="1" ht="18.75">
      <c r="A33" s="5" t="s">
        <v>3</v>
      </c>
      <c r="B33" s="189" t="s">
        <v>4</v>
      </c>
      <c r="C33" s="190"/>
      <c r="D33" s="189" t="s">
        <v>9</v>
      </c>
      <c r="E33" s="190"/>
      <c r="F33" s="191" t="s">
        <v>10</v>
      </c>
      <c r="G33" s="191"/>
      <c r="H33" s="189" t="s">
        <v>11</v>
      </c>
      <c r="I33" s="190"/>
      <c r="J33" s="175" t="s">
        <v>12</v>
      </c>
      <c r="K33" s="170"/>
    </row>
    <row r="34" spans="1:11" s="18" customFormat="1" ht="18.75">
      <c r="A34" s="6"/>
      <c r="B34" s="24" t="s">
        <v>7</v>
      </c>
      <c r="C34" s="25" t="s">
        <v>5</v>
      </c>
      <c r="D34" s="26" t="s">
        <v>7</v>
      </c>
      <c r="E34" s="25" t="s">
        <v>5</v>
      </c>
      <c r="F34" s="27" t="s">
        <v>7</v>
      </c>
      <c r="G34" s="25" t="s">
        <v>5</v>
      </c>
      <c r="H34" s="26" t="s">
        <v>7</v>
      </c>
      <c r="I34" s="25" t="s">
        <v>5</v>
      </c>
      <c r="J34" s="27" t="s">
        <v>7</v>
      </c>
      <c r="K34" s="25" t="s">
        <v>5</v>
      </c>
    </row>
    <row r="35" spans="1:11" s="18" customFormat="1" ht="18.75">
      <c r="A35" s="7"/>
      <c r="B35" s="28" t="s">
        <v>8</v>
      </c>
      <c r="C35" s="29" t="s">
        <v>6</v>
      </c>
      <c r="D35" s="28" t="s">
        <v>8</v>
      </c>
      <c r="E35" s="29" t="s">
        <v>6</v>
      </c>
      <c r="F35" s="30" t="s">
        <v>8</v>
      </c>
      <c r="G35" s="29" t="s">
        <v>6</v>
      </c>
      <c r="H35" s="28" t="s">
        <v>8</v>
      </c>
      <c r="I35" s="29" t="s">
        <v>6</v>
      </c>
      <c r="J35" s="30" t="s">
        <v>8</v>
      </c>
      <c r="K35" s="29" t="s">
        <v>6</v>
      </c>
    </row>
    <row r="36" spans="1:11" s="18" customFormat="1" ht="21">
      <c r="A36" s="39" t="s">
        <v>13</v>
      </c>
      <c r="B36" s="19"/>
      <c r="C36" s="22"/>
      <c r="D36" s="19"/>
      <c r="E36" s="19"/>
      <c r="F36" s="72"/>
      <c r="G36" s="19"/>
      <c r="H36" s="20"/>
      <c r="I36" s="19"/>
      <c r="J36" s="19"/>
      <c r="K36" s="19"/>
    </row>
    <row r="37" spans="1:11" s="18" customFormat="1" ht="21">
      <c r="A37" s="40" t="s">
        <v>17</v>
      </c>
      <c r="B37" s="8"/>
      <c r="C37" s="12"/>
      <c r="D37" s="8"/>
      <c r="E37" s="8"/>
      <c r="F37" s="73"/>
      <c r="G37" s="8"/>
      <c r="H37" s="12"/>
      <c r="I37" s="8"/>
      <c r="J37" s="8"/>
      <c r="K37" s="8"/>
    </row>
    <row r="38" spans="1:11" s="18" customFormat="1" ht="21">
      <c r="A38" s="38" t="s">
        <v>32</v>
      </c>
      <c r="B38" s="8"/>
      <c r="C38" s="12"/>
      <c r="D38" s="8"/>
      <c r="E38" s="8"/>
      <c r="F38" s="73"/>
      <c r="G38" s="8"/>
      <c r="H38" s="12"/>
      <c r="I38" s="8"/>
      <c r="J38" s="8"/>
      <c r="K38" s="8"/>
    </row>
    <row r="39" spans="1:11" s="18" customFormat="1" ht="18.75">
      <c r="A39" s="17" t="s">
        <v>33</v>
      </c>
      <c r="B39" s="21">
        <v>3</v>
      </c>
      <c r="C39" s="49">
        <v>1000000</v>
      </c>
      <c r="D39" s="21"/>
      <c r="E39" s="53" t="s">
        <v>16</v>
      </c>
      <c r="F39" s="16" t="s">
        <v>16</v>
      </c>
      <c r="G39" s="53" t="s">
        <v>16</v>
      </c>
      <c r="H39" s="16" t="s">
        <v>16</v>
      </c>
      <c r="I39" s="53" t="s">
        <v>16</v>
      </c>
      <c r="J39" s="21">
        <v>3</v>
      </c>
      <c r="K39" s="13">
        <v>1000000</v>
      </c>
    </row>
    <row r="40" spans="1:11" s="18" customFormat="1" ht="18.75">
      <c r="A40" s="17" t="s">
        <v>34</v>
      </c>
      <c r="B40" s="21">
        <v>1</v>
      </c>
      <c r="C40" s="49">
        <v>720000</v>
      </c>
      <c r="D40" s="21"/>
      <c r="E40" s="13" t="s">
        <v>16</v>
      </c>
      <c r="F40" s="14" t="s">
        <v>16</v>
      </c>
      <c r="G40" s="13" t="s">
        <v>16</v>
      </c>
      <c r="H40" s="14" t="s">
        <v>16</v>
      </c>
      <c r="I40" s="13" t="s">
        <v>16</v>
      </c>
      <c r="J40" s="21">
        <v>1</v>
      </c>
      <c r="K40" s="13">
        <v>720000</v>
      </c>
    </row>
    <row r="41" spans="1:11" s="18" customFormat="1" ht="18.75">
      <c r="A41" s="17" t="s">
        <v>35</v>
      </c>
      <c r="B41" s="21">
        <v>3</v>
      </c>
      <c r="C41" s="49">
        <v>3020000</v>
      </c>
      <c r="D41" s="21"/>
      <c r="E41" s="13" t="s">
        <v>16</v>
      </c>
      <c r="F41" s="14" t="s">
        <v>16</v>
      </c>
      <c r="G41" s="13" t="s">
        <v>16</v>
      </c>
      <c r="H41" s="14" t="s">
        <v>16</v>
      </c>
      <c r="I41" s="13" t="s">
        <v>16</v>
      </c>
      <c r="J41" s="21">
        <v>3</v>
      </c>
      <c r="K41" s="13">
        <v>3020000</v>
      </c>
    </row>
    <row r="42" spans="1:11" s="18" customFormat="1" ht="21">
      <c r="A42" s="17" t="s">
        <v>36</v>
      </c>
      <c r="B42" s="9"/>
      <c r="C42" s="50"/>
      <c r="D42" s="9"/>
      <c r="E42" s="13"/>
      <c r="F42" s="14"/>
      <c r="G42" s="13"/>
      <c r="H42" s="14"/>
      <c r="I42" s="13"/>
      <c r="J42" s="9"/>
      <c r="K42" s="13"/>
    </row>
    <row r="43" spans="1:11" s="18" customFormat="1" ht="21">
      <c r="A43" s="17" t="s">
        <v>37</v>
      </c>
      <c r="B43" s="9">
        <v>6</v>
      </c>
      <c r="C43" s="51">
        <v>20010000</v>
      </c>
      <c r="D43" s="9">
        <v>6</v>
      </c>
      <c r="E43" s="13">
        <v>9042000</v>
      </c>
      <c r="F43" s="4" t="s">
        <v>16</v>
      </c>
      <c r="G43" s="9" t="s">
        <v>16</v>
      </c>
      <c r="H43" s="4" t="s">
        <v>16</v>
      </c>
      <c r="I43" s="9" t="s">
        <v>16</v>
      </c>
      <c r="J43" s="9">
        <v>12</v>
      </c>
      <c r="K43" s="13">
        <f>SUM(C43:J43)</f>
        <v>29052018</v>
      </c>
    </row>
    <row r="44" spans="1:11" s="18" customFormat="1" ht="21">
      <c r="A44" s="17" t="s">
        <v>38</v>
      </c>
      <c r="B44" s="9"/>
      <c r="C44" s="50"/>
      <c r="D44" s="9"/>
      <c r="E44" s="13"/>
      <c r="F44" s="14"/>
      <c r="G44" s="13"/>
      <c r="H44" s="14"/>
      <c r="I44" s="13"/>
      <c r="J44" s="9"/>
      <c r="K44" s="13"/>
    </row>
    <row r="45" spans="1:11" s="18" customFormat="1" ht="18.75">
      <c r="A45" s="17" t="s">
        <v>39</v>
      </c>
      <c r="B45" s="21">
        <v>6</v>
      </c>
      <c r="C45" s="51">
        <v>4683000</v>
      </c>
      <c r="D45" s="21">
        <v>6</v>
      </c>
      <c r="E45" s="54">
        <v>4382000</v>
      </c>
      <c r="F45" s="14" t="s">
        <v>16</v>
      </c>
      <c r="G45" s="13" t="s">
        <v>16</v>
      </c>
      <c r="H45" s="14" t="s">
        <v>16</v>
      </c>
      <c r="I45" s="13" t="s">
        <v>16</v>
      </c>
      <c r="J45" s="21">
        <v>12</v>
      </c>
      <c r="K45" s="13">
        <f aca="true" t="shared" si="1" ref="K45:K50">SUM(C45:J45)</f>
        <v>9065018</v>
      </c>
    </row>
    <row r="46" spans="1:11" s="18" customFormat="1" ht="21">
      <c r="A46" s="17" t="s">
        <v>40</v>
      </c>
      <c r="B46" s="21">
        <v>5</v>
      </c>
      <c r="C46" s="51">
        <v>21997000</v>
      </c>
      <c r="D46" s="21">
        <v>5</v>
      </c>
      <c r="E46" s="54">
        <v>19897000</v>
      </c>
      <c r="F46" s="14" t="s">
        <v>16</v>
      </c>
      <c r="G46" s="13" t="s">
        <v>16</v>
      </c>
      <c r="H46" s="14" t="s">
        <v>16</v>
      </c>
      <c r="I46" s="13" t="s">
        <v>16</v>
      </c>
      <c r="J46" s="9">
        <v>10</v>
      </c>
      <c r="K46" s="10">
        <f t="shared" si="1"/>
        <v>41894015</v>
      </c>
    </row>
    <row r="47" spans="1:11" s="18" customFormat="1" ht="21">
      <c r="A47" s="17" t="s">
        <v>41</v>
      </c>
      <c r="B47" s="21">
        <v>5</v>
      </c>
      <c r="C47" s="51">
        <v>31671000</v>
      </c>
      <c r="D47" s="21">
        <v>5</v>
      </c>
      <c r="E47" s="13">
        <v>29127000</v>
      </c>
      <c r="F47" s="77" t="s">
        <v>16</v>
      </c>
      <c r="G47" s="9" t="s">
        <v>16</v>
      </c>
      <c r="H47" s="4" t="s">
        <v>16</v>
      </c>
      <c r="I47" s="9" t="s">
        <v>16</v>
      </c>
      <c r="J47" s="9">
        <v>10</v>
      </c>
      <c r="K47" s="13">
        <f t="shared" si="1"/>
        <v>60798015</v>
      </c>
    </row>
    <row r="48" spans="1:11" s="18" customFormat="1" ht="21">
      <c r="A48" s="17" t="s">
        <v>42</v>
      </c>
      <c r="B48" s="21">
        <v>3</v>
      </c>
      <c r="C48" s="51">
        <v>1250000</v>
      </c>
      <c r="D48" s="21">
        <v>3</v>
      </c>
      <c r="E48" s="54">
        <v>1250000</v>
      </c>
      <c r="F48" s="77" t="s">
        <v>16</v>
      </c>
      <c r="G48" s="9" t="s">
        <v>16</v>
      </c>
      <c r="H48" s="4" t="s">
        <v>16</v>
      </c>
      <c r="I48" s="9" t="s">
        <v>16</v>
      </c>
      <c r="J48" s="9">
        <v>6</v>
      </c>
      <c r="K48" s="13">
        <f t="shared" si="1"/>
        <v>2500009</v>
      </c>
    </row>
    <row r="49" spans="1:11" s="18" customFormat="1" ht="21">
      <c r="A49" s="17" t="s">
        <v>43</v>
      </c>
      <c r="B49" s="9">
        <v>6</v>
      </c>
      <c r="C49" s="51">
        <v>1650000</v>
      </c>
      <c r="D49" s="9">
        <v>6</v>
      </c>
      <c r="E49" s="54">
        <v>1650000</v>
      </c>
      <c r="F49" s="4" t="s">
        <v>16</v>
      </c>
      <c r="G49" s="9" t="s">
        <v>16</v>
      </c>
      <c r="H49" s="4" t="s">
        <v>16</v>
      </c>
      <c r="I49" s="9" t="s">
        <v>16</v>
      </c>
      <c r="J49" s="9">
        <v>12</v>
      </c>
      <c r="K49" s="10">
        <f t="shared" si="1"/>
        <v>3300018</v>
      </c>
    </row>
    <row r="50" spans="1:11" s="18" customFormat="1" ht="21">
      <c r="A50" s="11" t="s">
        <v>53</v>
      </c>
      <c r="B50" s="21">
        <v>5</v>
      </c>
      <c r="C50" s="14">
        <v>2080000</v>
      </c>
      <c r="D50" s="21">
        <v>5</v>
      </c>
      <c r="E50" s="13">
        <v>2080000</v>
      </c>
      <c r="F50" s="14" t="s">
        <v>16</v>
      </c>
      <c r="G50" s="13" t="s">
        <v>16</v>
      </c>
      <c r="H50" s="14" t="s">
        <v>16</v>
      </c>
      <c r="I50" s="13" t="s">
        <v>16</v>
      </c>
      <c r="J50" s="9">
        <v>10</v>
      </c>
      <c r="K50" s="13">
        <f t="shared" si="1"/>
        <v>4160015</v>
      </c>
    </row>
    <row r="51" spans="1:11" s="18" customFormat="1" ht="21">
      <c r="A51" s="11" t="s">
        <v>63</v>
      </c>
      <c r="B51" s="21"/>
      <c r="C51" s="14"/>
      <c r="D51" s="9"/>
      <c r="E51" s="13"/>
      <c r="F51" s="14"/>
      <c r="G51" s="13"/>
      <c r="H51" s="14"/>
      <c r="I51" s="13"/>
      <c r="J51" s="9"/>
      <c r="K51" s="13"/>
    </row>
    <row r="52" spans="1:11" s="18" customFormat="1" ht="18.75">
      <c r="A52" s="11" t="s">
        <v>54</v>
      </c>
      <c r="B52" s="21">
        <v>1</v>
      </c>
      <c r="C52" s="52">
        <v>300000</v>
      </c>
      <c r="D52" s="32" t="s">
        <v>16</v>
      </c>
      <c r="E52" s="32" t="s">
        <v>16</v>
      </c>
      <c r="F52" s="2" t="s">
        <v>16</v>
      </c>
      <c r="G52" s="78" t="s">
        <v>16</v>
      </c>
      <c r="H52" s="2" t="s">
        <v>16</v>
      </c>
      <c r="I52" s="32" t="s">
        <v>16</v>
      </c>
      <c r="J52" s="21">
        <v>1</v>
      </c>
      <c r="K52" s="56">
        <v>300000</v>
      </c>
    </row>
    <row r="53" spans="1:11" s="18" customFormat="1" ht="17.25">
      <c r="A53" s="57" t="s">
        <v>14</v>
      </c>
      <c r="B53" s="37">
        <f>SUM(B39:B52)</f>
        <v>44</v>
      </c>
      <c r="C53" s="31">
        <f>SUM(C39:C52)</f>
        <v>88381000</v>
      </c>
      <c r="D53" s="34">
        <f>SUM(D39:D52)</f>
        <v>36</v>
      </c>
      <c r="E53" s="55">
        <f>SUM(E43:E52)</f>
        <v>67428000</v>
      </c>
      <c r="F53" s="35" t="s">
        <v>16</v>
      </c>
      <c r="G53" s="36" t="s">
        <v>16</v>
      </c>
      <c r="H53" s="35" t="s">
        <v>16</v>
      </c>
      <c r="I53" s="36" t="s">
        <v>16</v>
      </c>
      <c r="J53" s="34">
        <f>SUM(J39:J52)</f>
        <v>80</v>
      </c>
      <c r="K53" s="55">
        <f>SUM(K39:K52)</f>
        <v>155809108</v>
      </c>
    </row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pans="1:11" s="18" customFormat="1" ht="21">
      <c r="A64" s="171" t="s">
        <v>0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</row>
    <row r="65" spans="1:11" s="18" customFormat="1" ht="21">
      <c r="A65" s="171" t="s">
        <v>1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</row>
    <row r="66" spans="1:11" s="18" customFormat="1" ht="21">
      <c r="A66" s="171" t="s">
        <v>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</row>
    <row r="67" spans="1:11" s="18" customFormat="1" ht="18.75">
      <c r="A67" s="5" t="s">
        <v>3</v>
      </c>
      <c r="B67" s="191" t="s">
        <v>4</v>
      </c>
      <c r="C67" s="190"/>
      <c r="D67" s="189" t="s">
        <v>9</v>
      </c>
      <c r="E67" s="190"/>
      <c r="F67" s="191" t="s">
        <v>10</v>
      </c>
      <c r="G67" s="191"/>
      <c r="H67" s="189" t="s">
        <v>11</v>
      </c>
      <c r="I67" s="190"/>
      <c r="J67" s="175" t="s">
        <v>12</v>
      </c>
      <c r="K67" s="170"/>
    </row>
    <row r="68" spans="1:11" s="18" customFormat="1" ht="18.75">
      <c r="A68" s="6"/>
      <c r="B68" s="44" t="s">
        <v>7</v>
      </c>
      <c r="C68" s="25" t="s">
        <v>5</v>
      </c>
      <c r="D68" s="26" t="s">
        <v>7</v>
      </c>
      <c r="E68" s="25" t="s">
        <v>5</v>
      </c>
      <c r="F68" s="27" t="s">
        <v>7</v>
      </c>
      <c r="G68" s="25" t="s">
        <v>5</v>
      </c>
      <c r="H68" s="26" t="s">
        <v>7</v>
      </c>
      <c r="I68" s="25" t="s">
        <v>5</v>
      </c>
      <c r="J68" s="27" t="s">
        <v>7</v>
      </c>
      <c r="K68" s="25" t="s">
        <v>5</v>
      </c>
    </row>
    <row r="69" spans="1:11" s="18" customFormat="1" ht="18.75">
      <c r="A69" s="6"/>
      <c r="B69" s="30" t="s">
        <v>8</v>
      </c>
      <c r="C69" s="29" t="s">
        <v>6</v>
      </c>
      <c r="D69" s="28" t="s">
        <v>8</v>
      </c>
      <c r="E69" s="29" t="s">
        <v>6</v>
      </c>
      <c r="F69" s="30" t="s">
        <v>8</v>
      </c>
      <c r="G69" s="29" t="s">
        <v>6</v>
      </c>
      <c r="H69" s="28" t="s">
        <v>8</v>
      </c>
      <c r="I69" s="29" t="s">
        <v>6</v>
      </c>
      <c r="J69" s="30" t="s">
        <v>8</v>
      </c>
      <c r="K69" s="29" t="s">
        <v>6</v>
      </c>
    </row>
    <row r="70" spans="1:11" s="18" customFormat="1" ht="21">
      <c r="A70" s="45" t="s">
        <v>13</v>
      </c>
      <c r="B70" s="41"/>
      <c r="C70" s="22"/>
      <c r="D70" s="19"/>
      <c r="E70" s="20"/>
      <c r="F70" s="19"/>
      <c r="G70" s="72"/>
      <c r="H70" s="19"/>
      <c r="I70" s="19"/>
      <c r="J70" s="19"/>
      <c r="K70" s="19"/>
    </row>
    <row r="71" spans="1:11" s="18" customFormat="1" ht="21">
      <c r="A71" s="46" t="s">
        <v>44</v>
      </c>
      <c r="B71" s="42"/>
      <c r="C71" s="12"/>
      <c r="D71" s="8"/>
      <c r="E71" s="12"/>
      <c r="F71" s="8"/>
      <c r="G71" s="73"/>
      <c r="H71" s="8"/>
      <c r="I71" s="8"/>
      <c r="J71" s="8"/>
      <c r="K71" s="8"/>
    </row>
    <row r="72" spans="1:11" s="18" customFormat="1" ht="56.25">
      <c r="A72" s="47" t="s">
        <v>55</v>
      </c>
      <c r="B72" s="68">
        <v>3</v>
      </c>
      <c r="C72" s="64">
        <v>12000000</v>
      </c>
      <c r="D72" s="69">
        <v>3</v>
      </c>
      <c r="E72" s="65">
        <v>12000000</v>
      </c>
      <c r="F72" s="53" t="s">
        <v>16</v>
      </c>
      <c r="G72" s="74" t="s">
        <v>16</v>
      </c>
      <c r="H72" s="53" t="s">
        <v>16</v>
      </c>
      <c r="I72" s="53" t="s">
        <v>16</v>
      </c>
      <c r="J72" s="69">
        <v>6</v>
      </c>
      <c r="K72" s="66">
        <f>SUM(C72:J72)</f>
        <v>24000009</v>
      </c>
    </row>
    <row r="73" spans="1:11" s="18" customFormat="1" ht="18.75">
      <c r="A73" s="47" t="s">
        <v>56</v>
      </c>
      <c r="B73" s="43">
        <v>2</v>
      </c>
      <c r="C73" s="63">
        <v>6000000</v>
      </c>
      <c r="D73" s="21">
        <v>2</v>
      </c>
      <c r="E73" s="49" t="s">
        <v>16</v>
      </c>
      <c r="F73" s="53" t="s">
        <v>16</v>
      </c>
      <c r="G73" s="74" t="s">
        <v>16</v>
      </c>
      <c r="H73" s="53" t="s">
        <v>16</v>
      </c>
      <c r="I73" s="53" t="s">
        <v>16</v>
      </c>
      <c r="J73" s="21">
        <v>4</v>
      </c>
      <c r="K73" s="13">
        <f>SUM(C73:J73)</f>
        <v>6000006</v>
      </c>
    </row>
    <row r="74" spans="1:11" s="18" customFormat="1" ht="37.5">
      <c r="A74" s="47" t="s">
        <v>57</v>
      </c>
      <c r="B74" s="43">
        <v>2</v>
      </c>
      <c r="C74" s="63">
        <v>6000000</v>
      </c>
      <c r="D74" s="21">
        <v>2</v>
      </c>
      <c r="E74" s="49">
        <v>6000000</v>
      </c>
      <c r="F74" s="13" t="s">
        <v>16</v>
      </c>
      <c r="G74" s="75" t="s">
        <v>16</v>
      </c>
      <c r="H74" s="13" t="s">
        <v>16</v>
      </c>
      <c r="I74" s="13" t="s">
        <v>16</v>
      </c>
      <c r="J74" s="21">
        <v>4</v>
      </c>
      <c r="K74" s="13">
        <f>SUM(C74:J74)</f>
        <v>12000006</v>
      </c>
    </row>
    <row r="75" spans="1:11" s="18" customFormat="1" ht="21">
      <c r="A75" s="47" t="s">
        <v>58</v>
      </c>
      <c r="B75" s="43">
        <v>1</v>
      </c>
      <c r="C75" s="63">
        <v>2100000</v>
      </c>
      <c r="D75" s="21">
        <v>1</v>
      </c>
      <c r="E75" s="49">
        <v>2100000</v>
      </c>
      <c r="F75" s="13" t="s">
        <v>16</v>
      </c>
      <c r="G75" s="75" t="s">
        <v>16</v>
      </c>
      <c r="H75" s="13" t="s">
        <v>16</v>
      </c>
      <c r="I75" s="13" t="s">
        <v>16</v>
      </c>
      <c r="J75" s="9">
        <v>2</v>
      </c>
      <c r="K75" s="13">
        <f>SUM(C75:J75)</f>
        <v>4200003</v>
      </c>
    </row>
    <row r="76" spans="1:11" s="18" customFormat="1" ht="37.5">
      <c r="A76" s="47" t="s">
        <v>59</v>
      </c>
      <c r="B76" s="68">
        <v>1</v>
      </c>
      <c r="C76" s="65">
        <v>100000</v>
      </c>
      <c r="D76" s="69">
        <v>1</v>
      </c>
      <c r="E76" s="65">
        <v>100000</v>
      </c>
      <c r="F76" s="67" t="s">
        <v>16</v>
      </c>
      <c r="G76" s="76" t="s">
        <v>16</v>
      </c>
      <c r="H76" s="67" t="s">
        <v>16</v>
      </c>
      <c r="I76" s="67" t="s">
        <v>16</v>
      </c>
      <c r="J76" s="69">
        <v>2</v>
      </c>
      <c r="K76" s="66">
        <f>SUM(C76:J76)</f>
        <v>200003</v>
      </c>
    </row>
    <row r="77" spans="1:11" s="18" customFormat="1" ht="17.25">
      <c r="A77" s="33" t="s">
        <v>14</v>
      </c>
      <c r="B77" s="37">
        <f>SUM(B72:B76)</f>
        <v>9</v>
      </c>
      <c r="C77" s="31">
        <f>SUM(C72:C76)</f>
        <v>26200000</v>
      </c>
      <c r="D77" s="37">
        <f>SUM(D72:D76)</f>
        <v>9</v>
      </c>
      <c r="E77" s="31">
        <f>SUM(E72:E76)</f>
        <v>20200000</v>
      </c>
      <c r="F77" s="36" t="s">
        <v>16</v>
      </c>
      <c r="G77" s="35" t="s">
        <v>16</v>
      </c>
      <c r="H77" s="36" t="s">
        <v>16</v>
      </c>
      <c r="I77" s="36" t="s">
        <v>16</v>
      </c>
      <c r="J77" s="34">
        <f>SUM(J72:J76)</f>
        <v>18</v>
      </c>
      <c r="K77" s="36">
        <f>SUM(K72:K76)</f>
        <v>46400027</v>
      </c>
    </row>
    <row r="78" s="18" customFormat="1" ht="14.25"/>
    <row r="79" s="18" customFormat="1" ht="14.25"/>
    <row r="80" s="18" customFormat="1" ht="14.25"/>
    <row r="81" s="18" customFormat="1" ht="14.25"/>
    <row r="82" s="18" customFormat="1" ht="14.25"/>
    <row r="83" s="18" customFormat="1" ht="14.25"/>
    <row r="84" s="18" customFormat="1" ht="14.25"/>
    <row r="85" s="18" customFormat="1" ht="14.25"/>
    <row r="86" s="18" customFormat="1" ht="14.25"/>
    <row r="87" s="18" customFormat="1" ht="14.25"/>
    <row r="88" spans="1:11" s="18" customFormat="1" ht="21">
      <c r="A88" s="171" t="s">
        <v>0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</row>
    <row r="89" spans="1:11" s="18" customFormat="1" ht="21">
      <c r="A89" s="171" t="s">
        <v>1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</row>
    <row r="90" spans="1:11" s="18" customFormat="1" ht="21">
      <c r="A90" s="171" t="s">
        <v>2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</row>
    <row r="91" spans="1:11" s="18" customFormat="1" ht="18.75">
      <c r="A91" s="5" t="s">
        <v>3</v>
      </c>
      <c r="B91" s="189" t="s">
        <v>4</v>
      </c>
      <c r="C91" s="190"/>
      <c r="D91" s="189" t="s">
        <v>9</v>
      </c>
      <c r="E91" s="190"/>
      <c r="F91" s="191" t="s">
        <v>10</v>
      </c>
      <c r="G91" s="191"/>
      <c r="H91" s="189" t="s">
        <v>11</v>
      </c>
      <c r="I91" s="190"/>
      <c r="J91" s="175" t="s">
        <v>12</v>
      </c>
      <c r="K91" s="170"/>
    </row>
    <row r="92" spans="1:11" s="18" customFormat="1" ht="18.75">
      <c r="A92" s="6"/>
      <c r="B92" s="24" t="s">
        <v>7</v>
      </c>
      <c r="C92" s="25" t="s">
        <v>5</v>
      </c>
      <c r="D92" s="26" t="s">
        <v>7</v>
      </c>
      <c r="E92" s="25" t="s">
        <v>5</v>
      </c>
      <c r="F92" s="27" t="s">
        <v>7</v>
      </c>
      <c r="G92" s="25" t="s">
        <v>5</v>
      </c>
      <c r="H92" s="26" t="s">
        <v>7</v>
      </c>
      <c r="I92" s="25" t="s">
        <v>5</v>
      </c>
      <c r="J92" s="27" t="s">
        <v>7</v>
      </c>
      <c r="K92" s="25" t="s">
        <v>5</v>
      </c>
    </row>
    <row r="93" spans="1:11" s="18" customFormat="1" ht="18.75">
      <c r="A93" s="7"/>
      <c r="B93" s="28" t="s">
        <v>8</v>
      </c>
      <c r="C93" s="29" t="s">
        <v>6</v>
      </c>
      <c r="D93" s="28" t="s">
        <v>8</v>
      </c>
      <c r="E93" s="29" t="s">
        <v>6</v>
      </c>
      <c r="F93" s="30" t="s">
        <v>8</v>
      </c>
      <c r="G93" s="29" t="s">
        <v>6</v>
      </c>
      <c r="H93" s="28" t="s">
        <v>8</v>
      </c>
      <c r="I93" s="29" t="s">
        <v>6</v>
      </c>
      <c r="J93" s="30" t="s">
        <v>8</v>
      </c>
      <c r="K93" s="29" t="s">
        <v>6</v>
      </c>
    </row>
    <row r="94" spans="1:11" s="18" customFormat="1" ht="21">
      <c r="A94" s="70" t="s">
        <v>13</v>
      </c>
      <c r="B94" s="19"/>
      <c r="C94" s="22"/>
      <c r="D94" s="19"/>
      <c r="E94" s="20"/>
      <c r="F94" s="19"/>
      <c r="G94" s="20"/>
      <c r="H94" s="19"/>
      <c r="I94" s="19"/>
      <c r="J94" s="19"/>
      <c r="K94" s="19"/>
    </row>
    <row r="95" spans="1:11" s="18" customFormat="1" ht="21">
      <c r="A95" s="71" t="s">
        <v>49</v>
      </c>
      <c r="B95" s="8"/>
      <c r="C95" s="12"/>
      <c r="D95" s="8"/>
      <c r="E95" s="12"/>
      <c r="F95" s="8"/>
      <c r="G95" s="12"/>
      <c r="H95" s="8"/>
      <c r="I95" s="8"/>
      <c r="J95" s="8"/>
      <c r="K95" s="8"/>
    </row>
    <row r="96" spans="1:11" s="18" customFormat="1" ht="21">
      <c r="A96" s="71" t="s">
        <v>48</v>
      </c>
      <c r="B96" s="8"/>
      <c r="C96" s="12"/>
      <c r="D96" s="8"/>
      <c r="E96" s="12"/>
      <c r="F96" s="8"/>
      <c r="G96" s="12"/>
      <c r="H96" s="8"/>
      <c r="I96" s="8"/>
      <c r="J96" s="8"/>
      <c r="K96" s="8"/>
    </row>
    <row r="97" spans="1:11" s="18" customFormat="1" ht="18.75">
      <c r="A97" s="60" t="s">
        <v>46</v>
      </c>
      <c r="B97" s="21">
        <v>1</v>
      </c>
      <c r="C97" s="49">
        <v>1170000</v>
      </c>
      <c r="D97" s="21">
        <v>1</v>
      </c>
      <c r="E97" s="49">
        <v>1170000</v>
      </c>
      <c r="F97" s="21">
        <v>1</v>
      </c>
      <c r="G97" s="49">
        <v>1170000</v>
      </c>
      <c r="H97" s="21">
        <v>1</v>
      </c>
      <c r="I97" s="13">
        <v>1170000</v>
      </c>
      <c r="J97" s="21">
        <v>4</v>
      </c>
      <c r="K97" s="13">
        <f>SUM(C97:J97)</f>
        <v>4680007</v>
      </c>
    </row>
    <row r="98" spans="1:11" s="18" customFormat="1" ht="18.75">
      <c r="A98" s="60" t="s">
        <v>51</v>
      </c>
      <c r="B98" s="21">
        <v>1</v>
      </c>
      <c r="C98" s="49">
        <v>500000</v>
      </c>
      <c r="D98" s="21">
        <v>1</v>
      </c>
      <c r="E98" s="49">
        <v>500000</v>
      </c>
      <c r="F98" s="21">
        <v>1</v>
      </c>
      <c r="G98" s="49">
        <v>500000</v>
      </c>
      <c r="H98" s="21">
        <v>1</v>
      </c>
      <c r="I98" s="13">
        <v>500000</v>
      </c>
      <c r="J98" s="21">
        <v>4</v>
      </c>
      <c r="K98" s="13">
        <f>SUM(C98:J98)</f>
        <v>2000007</v>
      </c>
    </row>
    <row r="99" spans="1:11" s="18" customFormat="1" ht="18.75">
      <c r="A99" s="60" t="s">
        <v>50</v>
      </c>
      <c r="B99" s="21"/>
      <c r="C99" s="49"/>
      <c r="D99" s="21"/>
      <c r="E99" s="49"/>
      <c r="F99" s="21"/>
      <c r="G99" s="49"/>
      <c r="H99" s="21"/>
      <c r="I99" s="13"/>
      <c r="J99" s="21"/>
      <c r="K99" s="13"/>
    </row>
    <row r="100" spans="1:11" s="18" customFormat="1" ht="21">
      <c r="A100" s="60" t="s">
        <v>61</v>
      </c>
      <c r="B100" s="9">
        <v>1</v>
      </c>
      <c r="C100" s="49">
        <v>4725000</v>
      </c>
      <c r="D100" s="9">
        <v>1</v>
      </c>
      <c r="E100" s="49">
        <v>4725000</v>
      </c>
      <c r="F100" s="9">
        <v>1</v>
      </c>
      <c r="G100" s="49">
        <v>4725000</v>
      </c>
      <c r="H100" s="9">
        <v>1</v>
      </c>
      <c r="I100" s="13">
        <v>4725000</v>
      </c>
      <c r="J100" s="9">
        <v>4</v>
      </c>
      <c r="K100" s="13">
        <f>SUM(C100:J100)</f>
        <v>18900007</v>
      </c>
    </row>
    <row r="101" spans="1:11" s="18" customFormat="1" ht="21">
      <c r="A101" s="60" t="s">
        <v>62</v>
      </c>
      <c r="B101" s="9">
        <v>1</v>
      </c>
      <c r="C101" s="49">
        <v>1575000</v>
      </c>
      <c r="D101" s="9">
        <v>1</v>
      </c>
      <c r="E101" s="49">
        <v>1000000</v>
      </c>
      <c r="F101" s="9">
        <v>1</v>
      </c>
      <c r="G101" s="49">
        <v>1000000</v>
      </c>
      <c r="H101" s="13" t="s">
        <v>16</v>
      </c>
      <c r="I101" s="13" t="s">
        <v>16</v>
      </c>
      <c r="J101" s="9">
        <v>3</v>
      </c>
      <c r="K101" s="10">
        <f>SUM(C101:J101)</f>
        <v>3575005</v>
      </c>
    </row>
    <row r="102" spans="1:11" s="18" customFormat="1" ht="21">
      <c r="A102" s="60" t="s">
        <v>52</v>
      </c>
      <c r="B102" s="9">
        <v>1</v>
      </c>
      <c r="C102" s="49">
        <v>462000</v>
      </c>
      <c r="D102" s="9">
        <v>1</v>
      </c>
      <c r="E102" s="49">
        <v>362000</v>
      </c>
      <c r="F102" s="9">
        <v>1</v>
      </c>
      <c r="G102" s="49">
        <v>262000</v>
      </c>
      <c r="H102" s="13" t="s">
        <v>16</v>
      </c>
      <c r="I102" s="13" t="s">
        <v>16</v>
      </c>
      <c r="J102" s="9">
        <v>3</v>
      </c>
      <c r="K102" s="13">
        <f>SUM(C102:J102)</f>
        <v>1086005</v>
      </c>
    </row>
    <row r="103" spans="1:11" s="18" customFormat="1" ht="18.75">
      <c r="A103" s="60" t="s">
        <v>60</v>
      </c>
      <c r="B103" s="21"/>
      <c r="C103" s="14"/>
      <c r="D103" s="21"/>
      <c r="E103" s="14"/>
      <c r="F103" s="21"/>
      <c r="G103" s="14"/>
      <c r="H103" s="13"/>
      <c r="I103" s="13"/>
      <c r="J103" s="21"/>
      <c r="K103" s="13"/>
    </row>
    <row r="104" spans="1:11" s="18" customFormat="1" ht="21">
      <c r="A104" s="60" t="s">
        <v>47</v>
      </c>
      <c r="B104" s="21">
        <v>1</v>
      </c>
      <c r="C104" s="49">
        <v>150000</v>
      </c>
      <c r="D104" s="21">
        <v>1</v>
      </c>
      <c r="E104" s="49">
        <v>100000</v>
      </c>
      <c r="F104" s="21">
        <v>1</v>
      </c>
      <c r="G104" s="49">
        <v>100000</v>
      </c>
      <c r="H104" s="13" t="s">
        <v>16</v>
      </c>
      <c r="I104" s="13" t="s">
        <v>16</v>
      </c>
      <c r="J104" s="9">
        <v>3</v>
      </c>
      <c r="K104" s="10">
        <f>SUM(C104:J104)</f>
        <v>350005</v>
      </c>
    </row>
    <row r="105" spans="1:11" s="18" customFormat="1" ht="18.75">
      <c r="A105" s="48"/>
      <c r="B105" s="32"/>
      <c r="C105" s="1"/>
      <c r="D105" s="32"/>
      <c r="E105" s="1"/>
      <c r="F105" s="32"/>
      <c r="G105" s="2"/>
      <c r="H105" s="32"/>
      <c r="I105" s="32"/>
      <c r="J105" s="32"/>
      <c r="K105" s="32"/>
    </row>
    <row r="106" spans="1:11" s="18" customFormat="1" ht="18.75">
      <c r="A106" s="90" t="s">
        <v>14</v>
      </c>
      <c r="B106" s="37">
        <f aca="true" t="shared" si="2" ref="B106:K106">SUM(B97:B105)</f>
        <v>6</v>
      </c>
      <c r="C106" s="31">
        <f t="shared" si="2"/>
        <v>8582000</v>
      </c>
      <c r="D106" s="34">
        <f t="shared" si="2"/>
        <v>6</v>
      </c>
      <c r="E106" s="31">
        <f t="shared" si="2"/>
        <v>7857000</v>
      </c>
      <c r="F106" s="34">
        <f t="shared" si="2"/>
        <v>6</v>
      </c>
      <c r="G106" s="31">
        <f t="shared" si="2"/>
        <v>7757000</v>
      </c>
      <c r="H106" s="37">
        <f t="shared" si="2"/>
        <v>3</v>
      </c>
      <c r="I106" s="55">
        <f t="shared" si="2"/>
        <v>6395000</v>
      </c>
      <c r="J106" s="37">
        <f t="shared" si="2"/>
        <v>21</v>
      </c>
      <c r="K106" s="55">
        <f t="shared" si="2"/>
        <v>30591036</v>
      </c>
    </row>
    <row r="107" s="18" customFormat="1" ht="14.25"/>
    <row r="108" s="18" customFormat="1" ht="14.25"/>
    <row r="109" s="18" customFormat="1" ht="14.25"/>
    <row r="110" s="18" customFormat="1" ht="14.25"/>
    <row r="111" s="18" customFormat="1" ht="14.25"/>
    <row r="112" s="18" customFormat="1" ht="18.75" customHeight="1"/>
    <row r="113" s="18" customFormat="1" ht="14.25"/>
    <row r="114" spans="1:11" ht="21">
      <c r="A114" s="171" t="s">
        <v>0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</row>
    <row r="115" spans="1:11" ht="21">
      <c r="A115" s="171" t="s">
        <v>1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</row>
    <row r="116" spans="1:11" ht="21">
      <c r="A116" s="181" t="s">
        <v>2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8.75" customHeight="1">
      <c r="A117" s="182" t="s">
        <v>3</v>
      </c>
      <c r="B117" s="185" t="s">
        <v>4</v>
      </c>
      <c r="C117" s="186"/>
      <c r="D117" s="185" t="s">
        <v>9</v>
      </c>
      <c r="E117" s="186"/>
      <c r="F117" s="185" t="s">
        <v>10</v>
      </c>
      <c r="G117" s="186"/>
      <c r="H117" s="185" t="s">
        <v>11</v>
      </c>
      <c r="I117" s="186"/>
      <c r="J117" s="187" t="s">
        <v>12</v>
      </c>
      <c r="K117" s="188"/>
    </row>
    <row r="118" spans="1:11" ht="18.75" customHeight="1">
      <c r="A118" s="183"/>
      <c r="B118" s="79" t="s">
        <v>7</v>
      </c>
      <c r="C118" s="80" t="s">
        <v>5</v>
      </c>
      <c r="D118" s="81" t="s">
        <v>7</v>
      </c>
      <c r="E118" s="80" t="s">
        <v>5</v>
      </c>
      <c r="F118" s="82" t="s">
        <v>7</v>
      </c>
      <c r="G118" s="80" t="s">
        <v>5</v>
      </c>
      <c r="H118" s="81" t="s">
        <v>7</v>
      </c>
      <c r="I118" s="80" t="s">
        <v>5</v>
      </c>
      <c r="J118" s="82" t="s">
        <v>7</v>
      </c>
      <c r="K118" s="80" t="s">
        <v>5</v>
      </c>
    </row>
    <row r="119" spans="1:11" ht="18.75" customHeight="1">
      <c r="A119" s="184"/>
      <c r="B119" s="83" t="s">
        <v>8</v>
      </c>
      <c r="C119" s="84" t="s">
        <v>6</v>
      </c>
      <c r="D119" s="83" t="s">
        <v>8</v>
      </c>
      <c r="E119" s="84" t="s">
        <v>6</v>
      </c>
      <c r="F119" s="85" t="s">
        <v>8</v>
      </c>
      <c r="G119" s="84" t="s">
        <v>6</v>
      </c>
      <c r="H119" s="83" t="s">
        <v>8</v>
      </c>
      <c r="I119" s="84" t="s">
        <v>6</v>
      </c>
      <c r="J119" s="85" t="s">
        <v>8</v>
      </c>
      <c r="K119" s="84" t="s">
        <v>6</v>
      </c>
    </row>
    <row r="120" spans="1:11" ht="21">
      <c r="A120" s="86" t="s">
        <v>78</v>
      </c>
      <c r="B120" s="19"/>
      <c r="C120" s="22"/>
      <c r="D120" s="19"/>
      <c r="E120" s="20"/>
      <c r="F120" s="19"/>
      <c r="G120" s="20"/>
      <c r="H120" s="19"/>
      <c r="I120" s="20"/>
      <c r="J120" s="19"/>
      <c r="K120" s="19"/>
    </row>
    <row r="121" spans="1:11" ht="18" customHeight="1">
      <c r="A121" s="87" t="s">
        <v>79</v>
      </c>
      <c r="B121" s="8"/>
      <c r="C121" s="12"/>
      <c r="D121" s="8"/>
      <c r="E121" s="12"/>
      <c r="F121" s="8"/>
      <c r="G121" s="12"/>
      <c r="H121" s="8"/>
      <c r="I121" s="12"/>
      <c r="J121" s="8"/>
      <c r="K121" s="8"/>
    </row>
    <row r="122" spans="1:11" ht="17.25">
      <c r="A122" s="88" t="s">
        <v>64</v>
      </c>
      <c r="B122" s="92">
        <v>1</v>
      </c>
      <c r="C122" s="91">
        <v>130000</v>
      </c>
      <c r="D122" s="92">
        <v>1</v>
      </c>
      <c r="E122" s="91">
        <v>130000</v>
      </c>
      <c r="F122" s="92">
        <v>1</v>
      </c>
      <c r="G122" s="91">
        <v>130000</v>
      </c>
      <c r="H122" s="92">
        <v>1</v>
      </c>
      <c r="I122" s="91">
        <v>130000</v>
      </c>
      <c r="J122" s="92">
        <v>4</v>
      </c>
      <c r="K122" s="93">
        <f aca="true" t="shared" si="3" ref="K122:K138">SUM(C122:J122)</f>
        <v>520007</v>
      </c>
    </row>
    <row r="123" spans="1:11" ht="17.25">
      <c r="A123" s="89" t="s">
        <v>65</v>
      </c>
      <c r="B123" s="92">
        <v>1</v>
      </c>
      <c r="C123" s="91">
        <v>20000</v>
      </c>
      <c r="D123" s="92">
        <v>1</v>
      </c>
      <c r="E123" s="91">
        <v>20000</v>
      </c>
      <c r="F123" s="92">
        <v>1</v>
      </c>
      <c r="G123" s="91">
        <v>20000</v>
      </c>
      <c r="H123" s="92">
        <v>1</v>
      </c>
      <c r="I123" s="91">
        <v>20000</v>
      </c>
      <c r="J123" s="92">
        <v>4</v>
      </c>
      <c r="K123" s="93">
        <f t="shared" si="3"/>
        <v>80007</v>
      </c>
    </row>
    <row r="124" spans="1:11" ht="17.25">
      <c r="A124" s="89" t="s">
        <v>66</v>
      </c>
      <c r="B124" s="92">
        <v>1</v>
      </c>
      <c r="C124" s="91">
        <v>20000</v>
      </c>
      <c r="D124" s="92">
        <v>1</v>
      </c>
      <c r="E124" s="91">
        <v>20000</v>
      </c>
      <c r="F124" s="92">
        <v>1</v>
      </c>
      <c r="G124" s="91">
        <v>20000</v>
      </c>
      <c r="H124" s="92">
        <v>1</v>
      </c>
      <c r="I124" s="91">
        <v>20000</v>
      </c>
      <c r="J124" s="92">
        <v>4</v>
      </c>
      <c r="K124" s="93">
        <f t="shared" si="3"/>
        <v>80007</v>
      </c>
    </row>
    <row r="125" spans="1:11" ht="17.25">
      <c r="A125" s="89" t="s">
        <v>67</v>
      </c>
      <c r="B125" s="92">
        <v>1</v>
      </c>
      <c r="C125" s="91">
        <v>50000</v>
      </c>
      <c r="D125" s="92">
        <v>1</v>
      </c>
      <c r="E125" s="91">
        <v>50000</v>
      </c>
      <c r="F125" s="92">
        <v>1</v>
      </c>
      <c r="G125" s="91">
        <v>50000</v>
      </c>
      <c r="H125" s="92">
        <v>1</v>
      </c>
      <c r="I125" s="91">
        <v>50000</v>
      </c>
      <c r="J125" s="92">
        <v>4</v>
      </c>
      <c r="K125" s="93">
        <f t="shared" si="3"/>
        <v>200007</v>
      </c>
    </row>
    <row r="126" spans="1:11" ht="17.25">
      <c r="A126" s="89" t="s">
        <v>68</v>
      </c>
      <c r="B126" s="92">
        <v>1</v>
      </c>
      <c r="C126" s="91">
        <v>30000</v>
      </c>
      <c r="D126" s="92">
        <v>1</v>
      </c>
      <c r="E126" s="91">
        <v>30000</v>
      </c>
      <c r="F126" s="92">
        <v>1</v>
      </c>
      <c r="G126" s="91">
        <v>30000</v>
      </c>
      <c r="H126" s="92">
        <v>1</v>
      </c>
      <c r="I126" s="91">
        <v>30000</v>
      </c>
      <c r="J126" s="92">
        <v>4</v>
      </c>
      <c r="K126" s="93">
        <f t="shared" si="3"/>
        <v>120007</v>
      </c>
    </row>
    <row r="127" spans="1:11" ht="17.25">
      <c r="A127" s="89" t="s">
        <v>69</v>
      </c>
      <c r="B127" s="92">
        <v>1</v>
      </c>
      <c r="C127" s="91">
        <v>30000</v>
      </c>
      <c r="D127" s="92">
        <v>1</v>
      </c>
      <c r="E127" s="91">
        <v>30000</v>
      </c>
      <c r="F127" s="92">
        <v>1</v>
      </c>
      <c r="G127" s="91">
        <v>30000</v>
      </c>
      <c r="H127" s="92">
        <v>1</v>
      </c>
      <c r="I127" s="91">
        <v>30000</v>
      </c>
      <c r="J127" s="92">
        <v>4</v>
      </c>
      <c r="K127" s="93">
        <f t="shared" si="3"/>
        <v>120007</v>
      </c>
    </row>
    <row r="128" spans="1:11" ht="17.25">
      <c r="A128" s="89" t="s">
        <v>80</v>
      </c>
      <c r="B128" s="92">
        <v>1</v>
      </c>
      <c r="C128" s="91">
        <v>30000</v>
      </c>
      <c r="D128" s="92">
        <v>1</v>
      </c>
      <c r="E128" s="91">
        <v>30000</v>
      </c>
      <c r="F128" s="92">
        <v>1</v>
      </c>
      <c r="G128" s="91">
        <v>30000</v>
      </c>
      <c r="H128" s="92">
        <v>1</v>
      </c>
      <c r="I128" s="91">
        <v>30000</v>
      </c>
      <c r="J128" s="92">
        <v>4</v>
      </c>
      <c r="K128" s="93">
        <f t="shared" si="3"/>
        <v>120007</v>
      </c>
    </row>
    <row r="129" spans="1:11" ht="17.25">
      <c r="A129" s="89" t="s">
        <v>70</v>
      </c>
      <c r="B129" s="92">
        <v>1</v>
      </c>
      <c r="C129" s="91">
        <v>170000</v>
      </c>
      <c r="D129" s="92">
        <v>1</v>
      </c>
      <c r="E129" s="91">
        <v>170000</v>
      </c>
      <c r="F129" s="92">
        <v>1</v>
      </c>
      <c r="G129" s="91">
        <v>170000</v>
      </c>
      <c r="H129" s="92">
        <v>1</v>
      </c>
      <c r="I129" s="91">
        <v>170000</v>
      </c>
      <c r="J129" s="92">
        <v>4</v>
      </c>
      <c r="K129" s="93">
        <f t="shared" si="3"/>
        <v>680007</v>
      </c>
    </row>
    <row r="130" spans="1:11" ht="17.25">
      <c r="A130" s="89" t="s">
        <v>71</v>
      </c>
      <c r="B130" s="92">
        <v>1</v>
      </c>
      <c r="C130" s="91">
        <v>50000</v>
      </c>
      <c r="D130" s="92">
        <v>1</v>
      </c>
      <c r="E130" s="91">
        <v>50000</v>
      </c>
      <c r="F130" s="92">
        <v>1</v>
      </c>
      <c r="G130" s="91">
        <v>50000</v>
      </c>
      <c r="H130" s="92">
        <v>1</v>
      </c>
      <c r="I130" s="91">
        <v>50000</v>
      </c>
      <c r="J130" s="92">
        <v>4</v>
      </c>
      <c r="K130" s="93">
        <f t="shared" si="3"/>
        <v>200007</v>
      </c>
    </row>
    <row r="131" spans="1:11" s="18" customFormat="1" ht="17.25">
      <c r="A131" s="89" t="s">
        <v>72</v>
      </c>
      <c r="B131" s="92">
        <v>1</v>
      </c>
      <c r="C131" s="91">
        <v>50000</v>
      </c>
      <c r="D131" s="92">
        <v>1</v>
      </c>
      <c r="E131" s="91">
        <v>50000</v>
      </c>
      <c r="F131" s="92">
        <v>1</v>
      </c>
      <c r="G131" s="91">
        <v>50000</v>
      </c>
      <c r="H131" s="92">
        <v>1</v>
      </c>
      <c r="I131" s="91">
        <v>50000</v>
      </c>
      <c r="J131" s="92">
        <v>4</v>
      </c>
      <c r="K131" s="93">
        <f t="shared" si="3"/>
        <v>200007</v>
      </c>
    </row>
    <row r="132" spans="1:11" s="18" customFormat="1" ht="17.25">
      <c r="A132" s="89" t="s">
        <v>73</v>
      </c>
      <c r="B132" s="92">
        <v>1</v>
      </c>
      <c r="C132" s="91">
        <v>7000000</v>
      </c>
      <c r="D132" s="92">
        <v>1</v>
      </c>
      <c r="E132" s="91">
        <v>7000000</v>
      </c>
      <c r="F132" s="92">
        <v>1</v>
      </c>
      <c r="G132" s="91">
        <v>7000000</v>
      </c>
      <c r="H132" s="92">
        <v>1</v>
      </c>
      <c r="I132" s="91">
        <v>7000000</v>
      </c>
      <c r="J132" s="92">
        <v>4</v>
      </c>
      <c r="K132" s="93">
        <f t="shared" si="3"/>
        <v>28000007</v>
      </c>
    </row>
    <row r="133" spans="1:11" s="18" customFormat="1" ht="17.25">
      <c r="A133" s="88" t="s">
        <v>74</v>
      </c>
      <c r="B133" s="92">
        <v>1</v>
      </c>
      <c r="C133" s="91">
        <v>200000</v>
      </c>
      <c r="D133" s="92">
        <v>1</v>
      </c>
      <c r="E133" s="91">
        <v>200000</v>
      </c>
      <c r="F133" s="92">
        <v>1</v>
      </c>
      <c r="G133" s="91">
        <v>200000</v>
      </c>
      <c r="H133" s="92">
        <v>1</v>
      </c>
      <c r="I133" s="91">
        <v>200000</v>
      </c>
      <c r="J133" s="92">
        <v>4</v>
      </c>
      <c r="K133" s="93">
        <f t="shared" si="3"/>
        <v>800007</v>
      </c>
    </row>
    <row r="134" spans="1:11" s="18" customFormat="1" ht="17.25">
      <c r="A134" s="88" t="s">
        <v>82</v>
      </c>
      <c r="B134" s="92">
        <v>1</v>
      </c>
      <c r="C134" s="91">
        <v>175000</v>
      </c>
      <c r="D134" s="92">
        <v>1</v>
      </c>
      <c r="E134" s="91">
        <v>175000</v>
      </c>
      <c r="F134" s="92">
        <v>1</v>
      </c>
      <c r="G134" s="91">
        <v>175000</v>
      </c>
      <c r="H134" s="92">
        <v>1</v>
      </c>
      <c r="I134" s="91">
        <v>175000</v>
      </c>
      <c r="J134" s="92">
        <v>4</v>
      </c>
      <c r="K134" s="93">
        <f t="shared" si="3"/>
        <v>700007</v>
      </c>
    </row>
    <row r="135" spans="1:11" ht="17.25">
      <c r="A135" s="89" t="s">
        <v>81</v>
      </c>
      <c r="B135" s="92">
        <v>1</v>
      </c>
      <c r="C135" s="91">
        <v>52000</v>
      </c>
      <c r="D135" s="92">
        <v>1</v>
      </c>
      <c r="E135" s="91">
        <v>52000</v>
      </c>
      <c r="F135" s="92">
        <v>1</v>
      </c>
      <c r="G135" s="91">
        <v>52000</v>
      </c>
      <c r="H135" s="92">
        <v>1</v>
      </c>
      <c r="I135" s="91">
        <v>52000</v>
      </c>
      <c r="J135" s="92">
        <v>4</v>
      </c>
      <c r="K135" s="93">
        <f t="shared" si="3"/>
        <v>208007</v>
      </c>
    </row>
    <row r="136" spans="1:11" ht="17.25">
      <c r="A136" s="89" t="s">
        <v>75</v>
      </c>
      <c r="B136" s="92">
        <v>1</v>
      </c>
      <c r="C136" s="91">
        <v>20000</v>
      </c>
      <c r="D136" s="92">
        <v>1</v>
      </c>
      <c r="E136" s="91">
        <v>20000</v>
      </c>
      <c r="F136" s="92">
        <v>1</v>
      </c>
      <c r="G136" s="91">
        <v>20000</v>
      </c>
      <c r="H136" s="92">
        <v>1</v>
      </c>
      <c r="I136" s="91">
        <v>20000</v>
      </c>
      <c r="J136" s="92">
        <v>4</v>
      </c>
      <c r="K136" s="93">
        <f t="shared" si="3"/>
        <v>80007</v>
      </c>
    </row>
    <row r="137" spans="1:11" s="18" customFormat="1" ht="17.25">
      <c r="A137" s="89" t="s">
        <v>76</v>
      </c>
      <c r="B137" s="92">
        <v>1</v>
      </c>
      <c r="C137" s="91">
        <v>6743000</v>
      </c>
      <c r="D137" s="92">
        <v>1</v>
      </c>
      <c r="E137" s="91">
        <v>6743000</v>
      </c>
      <c r="F137" s="92">
        <v>1</v>
      </c>
      <c r="G137" s="91">
        <v>6743000</v>
      </c>
      <c r="H137" s="92">
        <v>1</v>
      </c>
      <c r="I137" s="91">
        <v>6743000</v>
      </c>
      <c r="J137" s="92">
        <v>4</v>
      </c>
      <c r="K137" s="93">
        <f t="shared" si="3"/>
        <v>26972007</v>
      </c>
    </row>
    <row r="138" spans="1:11" s="18" customFormat="1" ht="17.25">
      <c r="A138" s="89" t="s">
        <v>83</v>
      </c>
      <c r="B138" s="92">
        <v>1</v>
      </c>
      <c r="C138" s="91">
        <v>130000</v>
      </c>
      <c r="D138" s="92">
        <v>1</v>
      </c>
      <c r="E138" s="91">
        <v>130000</v>
      </c>
      <c r="F138" s="92">
        <v>1</v>
      </c>
      <c r="G138" s="91">
        <v>130000</v>
      </c>
      <c r="H138" s="92">
        <v>1</v>
      </c>
      <c r="I138" s="91">
        <v>130000</v>
      </c>
      <c r="J138" s="92">
        <v>4</v>
      </c>
      <c r="K138" s="93">
        <f t="shared" si="3"/>
        <v>520007</v>
      </c>
    </row>
    <row r="139" spans="1:11" ht="17.25">
      <c r="A139" s="34" t="s">
        <v>14</v>
      </c>
      <c r="B139" s="34">
        <v>17</v>
      </c>
      <c r="C139" s="35">
        <f>SUM(C122:C138)</f>
        <v>14900000</v>
      </c>
      <c r="D139" s="34">
        <v>17</v>
      </c>
      <c r="E139" s="35">
        <f>SUM(E122:E138)</f>
        <v>14900000</v>
      </c>
      <c r="F139" s="34">
        <v>17</v>
      </c>
      <c r="G139" s="35">
        <f>SUM(G122:G138)</f>
        <v>14900000</v>
      </c>
      <c r="H139" s="34">
        <v>17</v>
      </c>
      <c r="I139" s="35">
        <f>SUM(I122:I138)</f>
        <v>14900000</v>
      </c>
      <c r="J139" s="34">
        <f>SUM(J122:J138)</f>
        <v>68</v>
      </c>
      <c r="K139" s="36">
        <f>SUM(B139:J139)</f>
        <v>59600136</v>
      </c>
    </row>
    <row r="140" spans="1:11" ht="18.75">
      <c r="A140" s="89"/>
      <c r="B140" s="17"/>
      <c r="C140" s="17"/>
      <c r="D140" s="18"/>
      <c r="E140" s="18"/>
      <c r="F140" s="18"/>
      <c r="G140" s="18"/>
      <c r="H140" s="18"/>
      <c r="I140" s="18"/>
      <c r="J140" s="18"/>
      <c r="K140" s="18"/>
    </row>
    <row r="141" spans="1:3" s="18" customFormat="1" ht="18.75" customHeight="1">
      <c r="A141" s="89"/>
      <c r="B141" s="17"/>
      <c r="C141" s="17"/>
    </row>
    <row r="142" spans="1:11" ht="15" customHeight="1">
      <c r="A142" s="89"/>
      <c r="B142" s="17"/>
      <c r="C142" s="17"/>
      <c r="D142" s="18"/>
      <c r="E142" s="18"/>
      <c r="F142" s="18"/>
      <c r="G142" s="18"/>
      <c r="H142" s="18"/>
      <c r="I142" s="18"/>
      <c r="J142" s="18"/>
      <c r="K142" s="18"/>
    </row>
    <row r="143" spans="1:11" ht="21">
      <c r="A143" s="171" t="s">
        <v>0</v>
      </c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</row>
    <row r="144" spans="1:11" ht="21">
      <c r="A144" s="171" t="s">
        <v>1</v>
      </c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</row>
    <row r="145" spans="1:11" ht="21">
      <c r="A145" s="181" t="s">
        <v>2</v>
      </c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8.75" customHeight="1">
      <c r="A146" s="182" t="s">
        <v>3</v>
      </c>
      <c r="B146" s="185" t="s">
        <v>4</v>
      </c>
      <c r="C146" s="186"/>
      <c r="D146" s="185" t="s">
        <v>9</v>
      </c>
      <c r="E146" s="186"/>
      <c r="F146" s="185" t="s">
        <v>10</v>
      </c>
      <c r="G146" s="186"/>
      <c r="H146" s="185" t="s">
        <v>11</v>
      </c>
      <c r="I146" s="186"/>
      <c r="J146" s="187" t="s">
        <v>12</v>
      </c>
      <c r="K146" s="188"/>
    </row>
    <row r="147" spans="1:11" ht="17.25" customHeight="1">
      <c r="A147" s="183"/>
      <c r="B147" s="79" t="s">
        <v>7</v>
      </c>
      <c r="C147" s="80" t="s">
        <v>5</v>
      </c>
      <c r="D147" s="81" t="s">
        <v>7</v>
      </c>
      <c r="E147" s="80" t="s">
        <v>5</v>
      </c>
      <c r="F147" s="82" t="s">
        <v>7</v>
      </c>
      <c r="G147" s="80" t="s">
        <v>5</v>
      </c>
      <c r="H147" s="81" t="s">
        <v>7</v>
      </c>
      <c r="I147" s="80" t="s">
        <v>5</v>
      </c>
      <c r="J147" s="82" t="s">
        <v>7</v>
      </c>
      <c r="K147" s="80" t="s">
        <v>5</v>
      </c>
    </row>
    <row r="148" spans="1:11" ht="17.25" customHeight="1">
      <c r="A148" s="184"/>
      <c r="B148" s="83" t="s">
        <v>8</v>
      </c>
      <c r="C148" s="84" t="s">
        <v>6</v>
      </c>
      <c r="D148" s="83" t="s">
        <v>8</v>
      </c>
      <c r="E148" s="84" t="s">
        <v>6</v>
      </c>
      <c r="F148" s="85" t="s">
        <v>8</v>
      </c>
      <c r="G148" s="84" t="s">
        <v>6</v>
      </c>
      <c r="H148" s="83" t="s">
        <v>8</v>
      </c>
      <c r="I148" s="84" t="s">
        <v>6</v>
      </c>
      <c r="J148" s="85" t="s">
        <v>8</v>
      </c>
      <c r="K148" s="84" t="s">
        <v>6</v>
      </c>
    </row>
    <row r="149" spans="1:11" ht="21">
      <c r="A149" s="86" t="s">
        <v>85</v>
      </c>
      <c r="B149" s="19"/>
      <c r="C149" s="22"/>
      <c r="D149" s="19"/>
      <c r="E149" s="20"/>
      <c r="F149" s="19"/>
      <c r="G149" s="20"/>
      <c r="H149" s="19"/>
      <c r="I149" s="20"/>
      <c r="J149" s="19"/>
      <c r="K149" s="19"/>
    </row>
    <row r="150" spans="1:11" ht="21">
      <c r="A150" s="96" t="s">
        <v>79</v>
      </c>
      <c r="B150" s="8"/>
      <c r="C150" s="12"/>
      <c r="D150" s="8"/>
      <c r="E150" s="12"/>
      <c r="F150" s="8"/>
      <c r="G150" s="12"/>
      <c r="H150" s="8"/>
      <c r="I150" s="12"/>
      <c r="J150" s="8"/>
      <c r="K150" s="8"/>
    </row>
    <row r="151" spans="1:11" ht="18.75">
      <c r="A151" s="88" t="s">
        <v>84</v>
      </c>
      <c r="B151" s="92">
        <v>1</v>
      </c>
      <c r="C151" s="49">
        <v>50000</v>
      </c>
      <c r="D151" s="92">
        <v>1</v>
      </c>
      <c r="E151" s="49">
        <v>50000</v>
      </c>
      <c r="F151" s="92">
        <v>1</v>
      </c>
      <c r="G151" s="49">
        <v>50000</v>
      </c>
      <c r="H151" s="92">
        <v>1</v>
      </c>
      <c r="I151" s="49">
        <v>50000</v>
      </c>
      <c r="J151" s="92">
        <v>1</v>
      </c>
      <c r="K151" s="93">
        <v>200000</v>
      </c>
    </row>
    <row r="152" spans="1:11" ht="18.75">
      <c r="A152" s="88" t="s">
        <v>102</v>
      </c>
      <c r="B152" s="92">
        <v>1</v>
      </c>
      <c r="C152" s="49">
        <v>100000</v>
      </c>
      <c r="D152" s="92">
        <v>1</v>
      </c>
      <c r="E152" s="49">
        <v>100000</v>
      </c>
      <c r="F152" s="92">
        <v>1</v>
      </c>
      <c r="G152" s="49">
        <v>100000</v>
      </c>
      <c r="H152" s="92">
        <v>1</v>
      </c>
      <c r="I152" s="49">
        <v>100000</v>
      </c>
      <c r="J152" s="92">
        <v>1</v>
      </c>
      <c r="K152" s="93">
        <v>400000</v>
      </c>
    </row>
    <row r="153" spans="1:11" ht="18.75">
      <c r="A153" s="88" t="s">
        <v>103</v>
      </c>
      <c r="B153" s="92"/>
      <c r="C153" s="49"/>
      <c r="D153" s="92"/>
      <c r="E153" s="49"/>
      <c r="F153" s="92"/>
      <c r="G153" s="49"/>
      <c r="H153" s="92"/>
      <c r="I153" s="49"/>
      <c r="J153" s="92"/>
      <c r="K153" s="93"/>
    </row>
    <row r="154" spans="1:11" ht="18.75">
      <c r="A154" s="88" t="s">
        <v>86</v>
      </c>
      <c r="B154" s="92">
        <v>1</v>
      </c>
      <c r="C154" s="49">
        <v>200000</v>
      </c>
      <c r="D154" s="92">
        <v>1</v>
      </c>
      <c r="E154" s="49">
        <v>200000</v>
      </c>
      <c r="F154" s="92">
        <v>1</v>
      </c>
      <c r="G154" s="49">
        <v>200000</v>
      </c>
      <c r="H154" s="92">
        <v>1</v>
      </c>
      <c r="I154" s="49">
        <v>200000</v>
      </c>
      <c r="J154" s="92">
        <v>1</v>
      </c>
      <c r="K154" s="93">
        <v>800000</v>
      </c>
    </row>
    <row r="155" spans="1:11" ht="18.75">
      <c r="A155" s="97" t="s">
        <v>87</v>
      </c>
      <c r="B155" s="92">
        <v>1</v>
      </c>
      <c r="C155" s="49">
        <v>30000</v>
      </c>
      <c r="D155" s="92">
        <v>1</v>
      </c>
      <c r="E155" s="49">
        <v>30000</v>
      </c>
      <c r="F155" s="92">
        <v>1</v>
      </c>
      <c r="G155" s="49">
        <v>30000</v>
      </c>
      <c r="H155" s="92">
        <v>1</v>
      </c>
      <c r="I155" s="49">
        <v>30000</v>
      </c>
      <c r="J155" s="92">
        <v>1</v>
      </c>
      <c r="K155" s="93">
        <v>120000</v>
      </c>
    </row>
    <row r="156" spans="1:11" s="18" customFormat="1" ht="18.75">
      <c r="A156" s="88" t="s">
        <v>88</v>
      </c>
      <c r="B156" s="92">
        <v>1</v>
      </c>
      <c r="C156" s="49">
        <v>50000</v>
      </c>
      <c r="D156" s="92">
        <v>1</v>
      </c>
      <c r="E156" s="49">
        <v>50000</v>
      </c>
      <c r="F156" s="92">
        <v>1</v>
      </c>
      <c r="G156" s="49">
        <v>50000</v>
      </c>
      <c r="H156" s="92">
        <v>1</v>
      </c>
      <c r="I156" s="49">
        <v>50000</v>
      </c>
      <c r="J156" s="92">
        <v>1</v>
      </c>
      <c r="K156" s="93">
        <v>200000</v>
      </c>
    </row>
    <row r="157" spans="1:11" ht="18.75">
      <c r="A157" s="88" t="s">
        <v>89</v>
      </c>
      <c r="B157" s="92">
        <v>1</v>
      </c>
      <c r="C157" s="49">
        <v>30000</v>
      </c>
      <c r="D157" s="92">
        <v>1</v>
      </c>
      <c r="E157" s="49">
        <v>30000</v>
      </c>
      <c r="F157" s="92">
        <v>1</v>
      </c>
      <c r="G157" s="49">
        <v>30000</v>
      </c>
      <c r="H157" s="92">
        <v>1</v>
      </c>
      <c r="I157" s="49">
        <v>30000</v>
      </c>
      <c r="J157" s="92">
        <v>1</v>
      </c>
      <c r="K157" s="93">
        <v>120000</v>
      </c>
    </row>
    <row r="158" spans="1:11" s="18" customFormat="1" ht="18.75">
      <c r="A158" s="97" t="s">
        <v>90</v>
      </c>
      <c r="B158" s="92">
        <v>1</v>
      </c>
      <c r="C158" s="49">
        <v>50000</v>
      </c>
      <c r="D158" s="92">
        <v>1</v>
      </c>
      <c r="E158" s="49">
        <v>50000</v>
      </c>
      <c r="F158" s="92">
        <v>1</v>
      </c>
      <c r="G158" s="49">
        <v>50000</v>
      </c>
      <c r="H158" s="92">
        <v>1</v>
      </c>
      <c r="I158" s="49">
        <v>50000</v>
      </c>
      <c r="J158" s="92">
        <v>1</v>
      </c>
      <c r="K158" s="93">
        <v>200000</v>
      </c>
    </row>
    <row r="159" spans="1:11" s="18" customFormat="1" ht="18.75">
      <c r="A159" s="97" t="s">
        <v>91</v>
      </c>
      <c r="B159" s="92">
        <v>1</v>
      </c>
      <c r="C159" s="49">
        <v>60000</v>
      </c>
      <c r="D159" s="92">
        <v>1</v>
      </c>
      <c r="E159" s="49">
        <v>60000</v>
      </c>
      <c r="F159" s="92">
        <v>1</v>
      </c>
      <c r="G159" s="49">
        <v>60000</v>
      </c>
      <c r="H159" s="92">
        <v>1</v>
      </c>
      <c r="I159" s="49">
        <v>60000</v>
      </c>
      <c r="J159" s="92">
        <v>1</v>
      </c>
      <c r="K159" s="93">
        <v>240000</v>
      </c>
    </row>
    <row r="160" spans="1:11" s="18" customFormat="1" ht="18.75">
      <c r="A160" s="88" t="s">
        <v>92</v>
      </c>
      <c r="B160" s="92">
        <v>1</v>
      </c>
      <c r="C160" s="49">
        <v>30000</v>
      </c>
      <c r="D160" s="92">
        <v>1</v>
      </c>
      <c r="E160" s="49">
        <v>30000</v>
      </c>
      <c r="F160" s="92">
        <v>1</v>
      </c>
      <c r="G160" s="49">
        <v>30000</v>
      </c>
      <c r="H160" s="92">
        <v>1</v>
      </c>
      <c r="I160" s="49">
        <v>30000</v>
      </c>
      <c r="J160" s="92">
        <v>1</v>
      </c>
      <c r="K160" s="93">
        <v>120000</v>
      </c>
    </row>
    <row r="161" spans="1:11" s="18" customFormat="1" ht="18.75">
      <c r="A161" s="88" t="s">
        <v>93</v>
      </c>
      <c r="B161" s="92">
        <v>1</v>
      </c>
      <c r="C161" s="49">
        <v>100000</v>
      </c>
      <c r="D161" s="92">
        <v>1</v>
      </c>
      <c r="E161" s="49">
        <v>100000</v>
      </c>
      <c r="F161" s="92">
        <v>1</v>
      </c>
      <c r="G161" s="49">
        <v>100000</v>
      </c>
      <c r="H161" s="92">
        <v>1</v>
      </c>
      <c r="I161" s="49">
        <v>100000</v>
      </c>
      <c r="J161" s="92">
        <v>1</v>
      </c>
      <c r="K161" s="93">
        <v>400000</v>
      </c>
    </row>
    <row r="162" spans="1:11" s="18" customFormat="1" ht="18.75">
      <c r="A162" s="88" t="s">
        <v>94</v>
      </c>
      <c r="B162" s="92">
        <v>1</v>
      </c>
      <c r="C162" s="49">
        <v>50000</v>
      </c>
      <c r="D162" s="92">
        <v>1</v>
      </c>
      <c r="E162" s="49">
        <v>50000</v>
      </c>
      <c r="F162" s="92">
        <v>1</v>
      </c>
      <c r="G162" s="49">
        <v>50000</v>
      </c>
      <c r="H162" s="92">
        <v>1</v>
      </c>
      <c r="I162" s="49">
        <v>50000</v>
      </c>
      <c r="J162" s="92">
        <v>1</v>
      </c>
      <c r="K162" s="93">
        <v>200000</v>
      </c>
    </row>
    <row r="163" spans="1:11" s="18" customFormat="1" ht="18.75">
      <c r="A163" s="88" t="s">
        <v>95</v>
      </c>
      <c r="B163" s="92"/>
      <c r="C163" s="49"/>
      <c r="D163" s="92"/>
      <c r="E163" s="49"/>
      <c r="F163" s="92"/>
      <c r="G163" s="49"/>
      <c r="H163" s="92"/>
      <c r="I163" s="49"/>
      <c r="J163" s="92"/>
      <c r="K163" s="93"/>
    </row>
    <row r="164" spans="1:11" s="18" customFormat="1" ht="21">
      <c r="A164" s="95" t="s">
        <v>96</v>
      </c>
      <c r="B164" s="92"/>
      <c r="C164" s="91"/>
      <c r="D164" s="92"/>
      <c r="E164" s="91"/>
      <c r="F164" s="92"/>
      <c r="G164" s="91"/>
      <c r="H164" s="92"/>
      <c r="I164" s="91"/>
      <c r="J164" s="92"/>
      <c r="K164" s="93"/>
    </row>
    <row r="165" spans="1:11" s="18" customFormat="1" ht="17.25">
      <c r="A165" s="94" t="s">
        <v>97</v>
      </c>
      <c r="B165" s="92">
        <v>1</v>
      </c>
      <c r="C165" s="91">
        <v>10000000</v>
      </c>
      <c r="D165" s="92">
        <v>1</v>
      </c>
      <c r="E165" s="91">
        <v>10000000</v>
      </c>
      <c r="F165" s="92">
        <v>1</v>
      </c>
      <c r="G165" s="91">
        <v>10000000</v>
      </c>
      <c r="H165" s="92">
        <v>1</v>
      </c>
      <c r="I165" s="91">
        <v>10000000</v>
      </c>
      <c r="J165" s="92">
        <v>4</v>
      </c>
      <c r="K165" s="93">
        <v>40000000</v>
      </c>
    </row>
    <row r="166" spans="1:11" ht="17.25">
      <c r="A166" s="94" t="s">
        <v>98</v>
      </c>
      <c r="B166" s="92">
        <v>1</v>
      </c>
      <c r="C166" s="91">
        <v>6000000</v>
      </c>
      <c r="D166" s="92">
        <v>1</v>
      </c>
      <c r="E166" s="91">
        <v>6000000</v>
      </c>
      <c r="F166" s="92">
        <v>1</v>
      </c>
      <c r="G166" s="91">
        <v>6000000</v>
      </c>
      <c r="H166" s="92">
        <v>1</v>
      </c>
      <c r="I166" s="91">
        <v>6000000</v>
      </c>
      <c r="J166" s="92">
        <v>4</v>
      </c>
      <c r="K166" s="93">
        <v>24000000</v>
      </c>
    </row>
    <row r="167" spans="1:11" ht="17.25">
      <c r="A167" s="94" t="s">
        <v>99</v>
      </c>
      <c r="B167" s="92">
        <v>1</v>
      </c>
      <c r="C167" s="91">
        <v>80000</v>
      </c>
      <c r="D167" s="92">
        <v>1</v>
      </c>
      <c r="E167" s="91">
        <v>80000</v>
      </c>
      <c r="F167" s="92">
        <v>1</v>
      </c>
      <c r="G167" s="91">
        <v>80000</v>
      </c>
      <c r="H167" s="92">
        <v>1</v>
      </c>
      <c r="I167" s="91">
        <v>80000</v>
      </c>
      <c r="J167" s="92">
        <v>4</v>
      </c>
      <c r="K167" s="93">
        <v>320000</v>
      </c>
    </row>
    <row r="168" spans="1:11" s="18" customFormat="1" ht="17.25">
      <c r="A168" s="94" t="s">
        <v>100</v>
      </c>
      <c r="B168" s="92">
        <v>1</v>
      </c>
      <c r="C168" s="91">
        <v>100000</v>
      </c>
      <c r="D168" s="92">
        <v>1</v>
      </c>
      <c r="E168" s="91">
        <v>100000</v>
      </c>
      <c r="F168" s="92">
        <v>1</v>
      </c>
      <c r="G168" s="91">
        <v>100000</v>
      </c>
      <c r="H168" s="92">
        <v>1</v>
      </c>
      <c r="I168" s="91">
        <v>100000</v>
      </c>
      <c r="J168" s="92">
        <v>4</v>
      </c>
      <c r="K168" s="93">
        <v>400000</v>
      </c>
    </row>
    <row r="169" spans="1:11" ht="20.25" customHeight="1">
      <c r="A169" s="100" t="s">
        <v>101</v>
      </c>
      <c r="B169" s="34">
        <f>SUM(B151:B168)</f>
        <v>15</v>
      </c>
      <c r="C169" s="35">
        <f>SUM(C151:C168)</f>
        <v>16930000</v>
      </c>
      <c r="D169" s="98"/>
      <c r="E169" s="99">
        <f>SUM(E151:E168)</f>
        <v>16930000</v>
      </c>
      <c r="F169" s="98"/>
      <c r="G169" s="99">
        <f>SUM(G151:G168)</f>
        <v>16930000</v>
      </c>
      <c r="H169" s="98"/>
      <c r="I169" s="99">
        <f>SUM(I151:I168)</f>
        <v>16930000</v>
      </c>
      <c r="J169" s="98"/>
      <c r="K169" s="36">
        <f>SUM(K151:K168)</f>
        <v>67720000</v>
      </c>
    </row>
  </sheetData>
  <sheetProtection/>
  <mergeCells count="50">
    <mergeCell ref="A88:K88"/>
    <mergeCell ref="A89:K89"/>
    <mergeCell ref="A90:K90"/>
    <mergeCell ref="B91:C91"/>
    <mergeCell ref="D91:E91"/>
    <mergeCell ref="F91:G91"/>
    <mergeCell ref="H91:I91"/>
    <mergeCell ref="J91:K91"/>
    <mergeCell ref="A64:K64"/>
    <mergeCell ref="A65:K65"/>
    <mergeCell ref="A66:K66"/>
    <mergeCell ref="B67:C67"/>
    <mergeCell ref="D67:E67"/>
    <mergeCell ref="F67:G67"/>
    <mergeCell ref="H67:I67"/>
    <mergeCell ref="J67:K67"/>
    <mergeCell ref="A30:K30"/>
    <mergeCell ref="A31:K31"/>
    <mergeCell ref="A32:K32"/>
    <mergeCell ref="B33:C33"/>
    <mergeCell ref="D33:E33"/>
    <mergeCell ref="F33:G33"/>
    <mergeCell ref="H33:I33"/>
    <mergeCell ref="J33:K33"/>
    <mergeCell ref="A1:K1"/>
    <mergeCell ref="A2:K2"/>
    <mergeCell ref="A3:K3"/>
    <mergeCell ref="B4:C4"/>
    <mergeCell ref="D4:E4"/>
    <mergeCell ref="F4:G4"/>
    <mergeCell ref="H4:I4"/>
    <mergeCell ref="J4:K4"/>
    <mergeCell ref="A114:K114"/>
    <mergeCell ref="A115:K115"/>
    <mergeCell ref="A116:K116"/>
    <mergeCell ref="B117:C117"/>
    <mergeCell ref="D117:E117"/>
    <mergeCell ref="F117:G117"/>
    <mergeCell ref="H117:I117"/>
    <mergeCell ref="J117:K117"/>
    <mergeCell ref="A117:A119"/>
    <mergeCell ref="A143:K143"/>
    <mergeCell ref="A144:K144"/>
    <mergeCell ref="A145:K145"/>
    <mergeCell ref="A146:A148"/>
    <mergeCell ref="B146:C146"/>
    <mergeCell ref="D146:E146"/>
    <mergeCell ref="F146:G146"/>
    <mergeCell ref="H146:I146"/>
    <mergeCell ref="J146:K146"/>
  </mergeCells>
  <printOptions/>
  <pageMargins left="0.11811023622047245" right="0.1968503937007874" top="0.03937007874015748" bottom="0.03937007874015748" header="0.03937007874015748" footer="0.03937007874015748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3" sqref="E3:E9"/>
    </sheetView>
  </sheetViews>
  <sheetFormatPr defaultColWidth="9.140625" defaultRowHeight="15"/>
  <cols>
    <col min="1" max="1" width="11.140625" style="3" customWidth="1"/>
    <col min="2" max="2" width="12.8515625" style="3" customWidth="1"/>
    <col min="3" max="3" width="13.00390625" style="3" customWidth="1"/>
    <col min="4" max="4" width="12.8515625" style="3" customWidth="1"/>
    <col min="5" max="5" width="20.421875" style="3" customWidth="1"/>
    <col min="6" max="6" width="25.421875" style="3" customWidth="1"/>
    <col min="7" max="16384" width="9.00390625" style="3" customWidth="1"/>
  </cols>
  <sheetData>
    <row r="1" ht="21">
      <c r="E1" s="166" t="s">
        <v>14</v>
      </c>
    </row>
    <row r="3" spans="1:6" ht="21">
      <c r="A3" s="14">
        <v>297747000</v>
      </c>
      <c r="B3" s="14">
        <v>270069000</v>
      </c>
      <c r="C3" s="14">
        <v>7757000</v>
      </c>
      <c r="D3" s="14">
        <v>6395000</v>
      </c>
      <c r="E3" s="168">
        <v>581968000</v>
      </c>
      <c r="F3" s="14"/>
    </row>
    <row r="4" spans="1:5" ht="21">
      <c r="A4" s="166">
        <v>49214000</v>
      </c>
      <c r="B4" s="166">
        <v>42130000</v>
      </c>
      <c r="C4" s="166">
        <v>41780000</v>
      </c>
      <c r="D4" s="166">
        <v>41780000</v>
      </c>
      <c r="E4" s="166">
        <v>115304000</v>
      </c>
    </row>
    <row r="5" spans="1:5" ht="21">
      <c r="A5" s="166">
        <v>590000</v>
      </c>
      <c r="B5" s="166">
        <v>590000</v>
      </c>
      <c r="C5" s="166">
        <v>590000</v>
      </c>
      <c r="D5" s="166">
        <v>590000</v>
      </c>
      <c r="E5" s="166">
        <f>SUM(A5:D5)</f>
        <v>2360000</v>
      </c>
    </row>
    <row r="6" spans="1:5" ht="21">
      <c r="A6" s="166">
        <v>11840500</v>
      </c>
      <c r="B6" s="166">
        <v>653000</v>
      </c>
      <c r="C6" s="166">
        <v>653000</v>
      </c>
      <c r="D6" s="166">
        <v>653000</v>
      </c>
      <c r="E6" s="166">
        <v>13799500</v>
      </c>
    </row>
    <row r="7" spans="1:5" ht="21">
      <c r="A7" s="166">
        <v>3080000</v>
      </c>
      <c r="B7" s="166">
        <v>2880000</v>
      </c>
      <c r="C7" s="166">
        <v>840000</v>
      </c>
      <c r="D7" s="166">
        <v>840000</v>
      </c>
      <c r="E7" s="166">
        <f>SUM(A7:D7)</f>
        <v>7640000</v>
      </c>
    </row>
    <row r="8" spans="1:5" ht="21">
      <c r="A8" s="166"/>
      <c r="B8" s="166"/>
      <c r="C8" s="166"/>
      <c r="D8" s="166"/>
      <c r="E8" s="166"/>
    </row>
    <row r="9" spans="1:5" ht="21">
      <c r="A9" s="162">
        <f>SUM(A3:A8)</f>
        <v>362471500</v>
      </c>
      <c r="B9" s="162">
        <f>SUM(B3:B8)</f>
        <v>316322000</v>
      </c>
      <c r="C9" s="162">
        <f>SUM(C3:C8)</f>
        <v>51620000</v>
      </c>
      <c r="D9" s="162">
        <f>SUM(D3:D8)</f>
        <v>50258000</v>
      </c>
      <c r="E9" s="167">
        <f>SUM(E3:E8)</f>
        <v>721071500</v>
      </c>
    </row>
    <row r="10" spans="1:5" ht="21">
      <c r="A10" s="162"/>
      <c r="B10" s="166"/>
      <c r="C10" s="166"/>
      <c r="D10" s="166"/>
      <c r="E10" s="166"/>
    </row>
    <row r="11" spans="1:5" ht="21">
      <c r="A11" s="166"/>
      <c r="B11" s="166"/>
      <c r="C11" s="166"/>
      <c r="D11" s="166"/>
      <c r="E11" s="166"/>
    </row>
    <row r="12" spans="1:5" ht="21">
      <c r="A12" s="166"/>
      <c r="B12" s="166"/>
      <c r="C12" s="166"/>
      <c r="D12" s="166"/>
      <c r="E12" s="166"/>
    </row>
    <row r="13" spans="1:5" ht="21">
      <c r="A13" s="166"/>
      <c r="B13" s="166"/>
      <c r="C13" s="166"/>
      <c r="D13" s="166"/>
      <c r="E13" s="166"/>
    </row>
    <row r="14" spans="1:5" ht="21">
      <c r="A14" s="166"/>
      <c r="B14" s="166"/>
      <c r="C14" s="166"/>
      <c r="D14" s="166"/>
      <c r="E14" s="166"/>
    </row>
    <row r="15" spans="1:5" ht="21">
      <c r="A15" s="166"/>
      <c r="B15" s="166"/>
      <c r="C15" s="166"/>
      <c r="D15" s="166"/>
      <c r="E15" s="166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Mr.KKD</cp:lastModifiedBy>
  <cp:lastPrinted>2016-11-11T10:04:46Z</cp:lastPrinted>
  <dcterms:created xsi:type="dcterms:W3CDTF">2016-10-23T01:30:55Z</dcterms:created>
  <dcterms:modified xsi:type="dcterms:W3CDTF">2017-03-22T08:28:30Z</dcterms:modified>
  <cp:category/>
  <cp:version/>
  <cp:contentType/>
  <cp:contentStatus/>
</cp:coreProperties>
</file>